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70" windowHeight="7650"/>
  </bookViews>
  <sheets>
    <sheet name="2023" sheetId="2" r:id="rId1"/>
  </sheets>
  <definedNames>
    <definedName name="_xlnm._FilterDatabase" localSheetId="0" hidden="1">'2023'!$A$13:$O$103</definedName>
    <definedName name="_xlnm.Print_Titles" localSheetId="0">'2023'!$10:$13</definedName>
  </definedNames>
  <calcPr calcId="124519"/>
</workbook>
</file>

<file path=xl/calcChain.xml><?xml version="1.0" encoding="utf-8"?>
<calcChain xmlns="http://schemas.openxmlformats.org/spreadsheetml/2006/main">
  <c r="J64" i="2"/>
  <c r="H66"/>
  <c r="H64" s="1"/>
  <c r="K64"/>
  <c r="J90"/>
  <c r="H75"/>
  <c r="H24"/>
  <c r="K70"/>
  <c r="K77" s="1"/>
  <c r="H74"/>
  <c r="K26"/>
  <c r="K96"/>
  <c r="K102" s="1"/>
  <c r="H92"/>
  <c r="H90" s="1"/>
  <c r="K90"/>
  <c r="H88"/>
  <c r="K87"/>
  <c r="H87" s="1"/>
  <c r="J102"/>
  <c r="H85"/>
  <c r="K84"/>
  <c r="H84" s="1"/>
  <c r="J77"/>
  <c r="I77"/>
  <c r="K50"/>
  <c r="K38"/>
  <c r="K41"/>
  <c r="J48"/>
  <c r="I48"/>
  <c r="H43"/>
  <c r="K33"/>
  <c r="J33"/>
  <c r="I33"/>
  <c r="H34"/>
  <c r="K29"/>
  <c r="H27"/>
  <c r="K23"/>
  <c r="H23" s="1"/>
  <c r="H16"/>
  <c r="I102"/>
  <c r="K36" l="1"/>
  <c r="K48"/>
  <c r="H96"/>
  <c r="H102" s="1"/>
  <c r="H33"/>
  <c r="H52"/>
  <c r="J50"/>
  <c r="I59"/>
  <c r="I68" s="1"/>
  <c r="J59"/>
  <c r="K59"/>
  <c r="H62"/>
  <c r="H61"/>
  <c r="H60"/>
  <c r="H50" l="1"/>
  <c r="H59"/>
  <c r="H97"/>
  <c r="I79" l="1"/>
  <c r="I94" s="1"/>
  <c r="J79"/>
  <c r="J94" s="1"/>
  <c r="K79"/>
  <c r="K94" s="1"/>
  <c r="H81"/>
  <c r="H80"/>
  <c r="J55"/>
  <c r="K55"/>
  <c r="K68" s="1"/>
  <c r="H56"/>
  <c r="H57"/>
  <c r="H51"/>
  <c r="H79" l="1"/>
  <c r="H94" s="1"/>
  <c r="H55"/>
  <c r="H68" s="1"/>
  <c r="H41"/>
  <c r="H38"/>
  <c r="H31"/>
  <c r="H29"/>
  <c r="H26"/>
  <c r="H19"/>
  <c r="H73"/>
  <c r="H72"/>
  <c r="H71"/>
  <c r="H70" s="1"/>
  <c r="H77" l="1"/>
  <c r="H48"/>
  <c r="I15"/>
  <c r="J15"/>
  <c r="J36" s="1"/>
  <c r="H17"/>
  <c r="I36" l="1"/>
  <c r="J103"/>
  <c r="K103"/>
  <c r="H20"/>
  <c r="I103" l="1"/>
  <c r="H36"/>
  <c r="H103" s="1"/>
</calcChain>
</file>

<file path=xl/sharedStrings.xml><?xml version="1.0" encoding="utf-8"?>
<sst xmlns="http://schemas.openxmlformats.org/spreadsheetml/2006/main" count="921" uniqueCount="159">
  <si>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</si>
  <si>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</si>
  <si>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</si>
  <si>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</si>
  <si>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</si>
  <si>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</si>
  <si>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</si>
  <si>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</si>
  <si>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</si>
  <si>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</si>
  <si>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</si>
  <si>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</si>
  <si>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</si>
  <si>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</si>
  <si>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</si>
  <si>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</si>
  <si>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</si>
  <si>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</si>
  <si>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</si>
  <si>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</si>
  <si>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</si>
  <si>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</si>
  <si>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</si>
  <si>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</si>
  <si>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</si>
  <si>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</si>
  <si>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</si>
  <si>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</si>
  <si>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</si>
  <si>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</si>
  <si>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</si>
  <si>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</si>
  <si>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</si>
  <si>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</si>
  <si>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</si>
  <si>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</si>
  <si>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</si>
  <si>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</si>
  <si>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</si>
  <si>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</si>
  <si>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</si>
  <si>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</si>
  <si>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</si>
  <si>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</si>
  <si>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</si>
  <si>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</si>
  <si>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</si>
  <si>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</si>
  <si>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</si>
  <si>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</si>
  <si>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</si>
  <si>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</si>
  <si>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</si>
  <si>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</si>
  <si>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</si>
  <si>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</si>
  <si>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</si>
  <si>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</si>
  <si>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</si>
  <si>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</si>
  <si>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</si>
  <si>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</si>
  <si>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</si>
  <si>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</si>
  <si>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</si>
  <si>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</si>
  <si>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</si>
  <si>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</si>
  <si>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</si>
  <si>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</si>
  <si>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</si>
  <si>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</si>
  <si>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</si>
  <si>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</si>
  <si>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</si>
  <si>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</si>
  <si>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</si>
  <si>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</si>
  <si>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</si>
  <si>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</si>
  <si>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</si>
  <si>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</si>
  <si>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</si>
  <si>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</si>
  <si>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</si>
  <si>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</si>
  <si>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</si>
  <si>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</si>
  <si>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</si>
  <si>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</si>
  <si>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</si>
  <si>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</si>
  <si>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</si>
  <si>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</si>
  <si>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</si>
  <si>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</si>
  <si>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</si>
  <si>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</si>
  <si>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</si>
  <si>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</si>
  <si>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</si>
  <si>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</si>
  <si>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</si>
  <si>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</si>
  <si>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</si>
  <si>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</si>
  <si>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</si>
  <si>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</si>
  <si>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</si>
  <si>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</si>
  <si>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</si>
  <si>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</si>
  <si>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</si>
  <si>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</si>
  <si>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</si>
  <si>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</si>
  <si>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</si>
  <si>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</si>
  <si>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</si>
  <si>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</si>
  <si>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</si>
  <si>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</si>
  <si>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</si>
  <si>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</si>
  <si>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</si>
  <si>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</si>
  <si>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</si>
  <si>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</si>
  <si>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</si>
  <si>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</si>
  <si>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</si>
  <si>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</si>
  <si>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5.5.2 Организация и содержание мест захоронения 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</si>
  <si>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</si>
  <si>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</si>
  <si>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</si>
  <si>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</si>
  <si>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</si>
  <si>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</si>
  <si>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2021 году</t>
  </si>
  <si>
    <t>Итого по задаче 6:</t>
  </si>
  <si>
    <t>4.1</t>
  </si>
  <si>
    <t>Наличие реализованных народных проектов в сфере дорожной деятельности</t>
  </si>
  <si>
    <t>Основное мероприятие 3.3.4  Реализация народных проектов в сфере дорожной деятельности, прошедших отбор в рамках проекта «Народный бюджет» на территории городского поселения «Нижний Одес»</t>
  </si>
  <si>
    <t>Мероприятие 3.3.4.1 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дорожной деятельности, прошедших отбор в рамках проекта «Народный бюджет»</t>
  </si>
  <si>
    <t>Мероприятие 3.3.4.2. Выполнение мероприятий по реализации народных проектов в сфере дорожной деятельности, прошедших отбор в рамках проекта «Народный бюджет»</t>
  </si>
  <si>
    <t>Контрольное событие № 15: Работы, услуги по  содержанию и ремонту муниципального жилищного фонда выполнены надлежащим образом и в полном объеме</t>
  </si>
  <si>
    <t xml:space="preserve">Контрольное событие № 16: Поставка электрической энергии выполнена надлежащим образом и в полном объеме </t>
  </si>
  <si>
    <t xml:space="preserve">Контрольное событие № 17: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</si>
  <si>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18: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</si>
  <si>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19: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</si>
  <si>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Контрольное событие № 20: Народные проекты в сфере благоустройства, прошедшие отбор в рамках проекта «Народный бюджет» реализованы.</t>
  </si>
  <si>
    <t>Контрольное событие № 21: Календарный план исполнен в полном объеме</t>
  </si>
  <si>
    <t>Контрольное событие № 22: Показатели муниципального задания выполнены в полном объеме</t>
  </si>
  <si>
    <t>4.2</t>
  </si>
  <si>
    <t>Контрольное событие № 14: Народный проект в сфере дорожной деятельности, прошедший отбор в рамках проекта «Народный бюджет» реализован.</t>
  </si>
  <si>
    <t xml:space="preserve">«Развитие городского поселения "Нижний Одес"» НА 2023 ГОД </t>
  </si>
  <si>
    <t>01.01.2023</t>
  </si>
  <si>
    <t>31.12.2023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</si>
</sst>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BreakPreview" zoomScale="70" zoomScaleNormal="70" zoomScaleSheetLayoutView="70" zoomScalePageLayoutView="60" workbookViewId="0">
      <pane xSplit="1" ySplit="13" topLeftCell="B14" activePane="bottomRight" state="frozen"/>
      <selection pane="topRight" activeCell="B1" sqref="B1"/>
      <selection pane="bottomLeft" activeCell="A11" sqref="A11"/>
      <selection pane="bottomRight" activeCell="K86" sqref="K86"/>
    </sheetView>
  </sheetViews>
  <sheetFormatPr defaultRowHeight="12.75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>
      <c r="E1" s="59"/>
      <c r="K1" s="46"/>
      <c r="L1" s="103" t="s">
        <v>62</v>
      </c>
      <c r="M1" s="104"/>
      <c r="N1" s="104"/>
      <c r="O1" s="104"/>
    </row>
    <row r="2" spans="1:15" ht="123.75" hidden="1" customHeight="1">
      <c r="E2" s="59"/>
      <c r="K2" s="46"/>
      <c r="L2" s="103" t="s">
        <v>61</v>
      </c>
      <c r="M2" s="103"/>
      <c r="N2" s="103"/>
      <c r="O2" s="103"/>
    </row>
    <row r="3" spans="1:15" ht="33.75" customHeight="1">
      <c r="L3" s="102" t="s">
        <v>25</v>
      </c>
      <c r="M3" s="102"/>
      <c r="N3" s="102"/>
      <c r="O3" s="102"/>
    </row>
    <row r="4" spans="1:15" ht="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5.25" customHeight="1">
      <c r="A5" s="10"/>
      <c r="B5" s="9"/>
      <c r="C5" s="9"/>
      <c r="D5" s="9"/>
      <c r="E5" s="9"/>
      <c r="F5" s="9"/>
      <c r="G5" s="9"/>
      <c r="H5" s="9"/>
      <c r="I5" s="29"/>
      <c r="J5" s="102"/>
      <c r="K5" s="102"/>
      <c r="L5" s="102"/>
      <c r="M5" s="102"/>
      <c r="N5" s="102"/>
      <c r="O5" s="102"/>
    </row>
    <row r="6" spans="1:15" ht="22.5">
      <c r="A6" s="106" t="s">
        <v>91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41.25" customHeight="1">
      <c r="A7" s="105" t="s">
        <v>156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9" spans="1:15" ht="9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ht="42" customHeight="1">
      <c r="A10" s="109" t="s">
        <v>0</v>
      </c>
      <c r="B10" s="95" t="s">
        <v>10</v>
      </c>
      <c r="C10" s="95" t="s">
        <v>8</v>
      </c>
      <c r="D10" s="110" t="s">
        <v>9</v>
      </c>
      <c r="E10" s="111" t="s">
        <v>11</v>
      </c>
      <c r="F10" s="94" t="s">
        <v>12</v>
      </c>
      <c r="G10" s="94" t="s">
        <v>13</v>
      </c>
      <c r="H10" s="95" t="s">
        <v>60</v>
      </c>
      <c r="I10" s="95"/>
      <c r="J10" s="95"/>
      <c r="K10" s="95"/>
      <c r="L10" s="95" t="s">
        <v>15</v>
      </c>
      <c r="M10" s="95"/>
      <c r="N10" s="95"/>
      <c r="O10" s="95"/>
    </row>
    <row r="11" spans="1:15" ht="27.75" customHeight="1">
      <c r="A11" s="109"/>
      <c r="B11" s="95"/>
      <c r="C11" s="95"/>
      <c r="D11" s="110"/>
      <c r="E11" s="112"/>
      <c r="F11" s="94"/>
      <c r="G11" s="94"/>
      <c r="H11" s="96" t="s">
        <v>14</v>
      </c>
      <c r="I11" s="98" t="s">
        <v>17</v>
      </c>
      <c r="J11" s="99"/>
      <c r="K11" s="100"/>
      <c r="L11" s="95">
        <v>1</v>
      </c>
      <c r="M11" s="95">
        <v>2</v>
      </c>
      <c r="N11" s="95">
        <v>3</v>
      </c>
      <c r="O11" s="95">
        <v>4</v>
      </c>
    </row>
    <row r="12" spans="1:15" ht="41.25" customHeight="1">
      <c r="A12" s="109"/>
      <c r="B12" s="95"/>
      <c r="C12" s="95"/>
      <c r="D12" s="110"/>
      <c r="E12" s="113"/>
      <c r="F12" s="94"/>
      <c r="G12" s="94"/>
      <c r="H12" s="97"/>
      <c r="I12" s="24" t="s">
        <v>20</v>
      </c>
      <c r="J12" s="24" t="s">
        <v>18</v>
      </c>
      <c r="K12" s="24" t="s">
        <v>19</v>
      </c>
      <c r="L12" s="95"/>
      <c r="M12" s="95"/>
      <c r="N12" s="95"/>
      <c r="O12" s="101"/>
    </row>
    <row r="13" spans="1:15" ht="18.75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>
      <c r="A14" s="14"/>
      <c r="B14" s="91" t="s">
        <v>73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75.5" customHeight="1">
      <c r="A15" s="15" t="s">
        <v>1</v>
      </c>
      <c r="B15" s="16" t="s">
        <v>63</v>
      </c>
      <c r="C15" s="33" t="s">
        <v>71</v>
      </c>
      <c r="D15" s="34" t="s">
        <v>74</v>
      </c>
      <c r="E15" s="27" t="s">
        <v>87</v>
      </c>
      <c r="F15" s="37" t="s">
        <v>157</v>
      </c>
      <c r="G15" s="31" t="s">
        <v>158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>
      <c r="A16" s="4" t="s">
        <v>2</v>
      </c>
      <c r="B16" s="19" t="s">
        <v>42</v>
      </c>
      <c r="C16" s="36" t="s">
        <v>71</v>
      </c>
      <c r="D16" s="38" t="s">
        <v>74</v>
      </c>
      <c r="E16" s="45" t="s">
        <v>16</v>
      </c>
      <c r="F16" s="39" t="s">
        <v>157</v>
      </c>
      <c r="G16" s="40" t="s">
        <v>158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>
      <c r="A17" s="4" t="s">
        <v>3</v>
      </c>
      <c r="B17" s="19" t="s">
        <v>43</v>
      </c>
      <c r="C17" s="36" t="s">
        <v>71</v>
      </c>
      <c r="D17" s="38" t="s">
        <v>74</v>
      </c>
      <c r="E17" s="47" t="s">
        <v>16</v>
      </c>
      <c r="F17" s="39" t="s">
        <v>157</v>
      </c>
      <c r="G17" s="40" t="s">
        <v>158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>
      <c r="A18" s="6"/>
      <c r="B18" s="2" t="s">
        <v>44</v>
      </c>
      <c r="C18" s="36" t="s">
        <v>71</v>
      </c>
      <c r="D18" s="38" t="s">
        <v>74</v>
      </c>
      <c r="E18" s="35" t="s">
        <v>16</v>
      </c>
      <c r="F18" s="56" t="s">
        <v>16</v>
      </c>
      <c r="G18" s="40" t="s">
        <v>158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>
      <c r="A19" s="17" t="s">
        <v>4</v>
      </c>
      <c r="B19" s="16" t="s">
        <v>78</v>
      </c>
      <c r="C19" s="33" t="s">
        <v>71</v>
      </c>
      <c r="D19" s="34" t="s">
        <v>74</v>
      </c>
      <c r="E19" s="16" t="s">
        <v>88</v>
      </c>
      <c r="F19" s="37" t="s">
        <v>157</v>
      </c>
      <c r="G19" s="31" t="s">
        <v>158</v>
      </c>
      <c r="H19" s="25">
        <f>I19+J19+K19</f>
        <v>8000</v>
      </c>
      <c r="I19" s="25">
        <v>0</v>
      </c>
      <c r="J19" s="25">
        <v>0</v>
      </c>
      <c r="K19" s="25">
        <v>8000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>
      <c r="A20" s="11" t="s">
        <v>5</v>
      </c>
      <c r="B20" s="18" t="s">
        <v>54</v>
      </c>
      <c r="C20" s="36" t="s">
        <v>71</v>
      </c>
      <c r="D20" s="38" t="s">
        <v>74</v>
      </c>
      <c r="E20" s="45" t="s">
        <v>16</v>
      </c>
      <c r="F20" s="39" t="s">
        <v>157</v>
      </c>
      <c r="G20" s="40" t="s">
        <v>158</v>
      </c>
      <c r="H20" s="41">
        <f t="shared" si="0"/>
        <v>8000</v>
      </c>
      <c r="I20" s="41">
        <v>0</v>
      </c>
      <c r="J20" s="41">
        <v>0</v>
      </c>
      <c r="K20" s="41">
        <v>8000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>
      <c r="A21" s="11" t="s">
        <v>6</v>
      </c>
      <c r="B21" s="18" t="s">
        <v>55</v>
      </c>
      <c r="C21" s="36" t="s">
        <v>71</v>
      </c>
      <c r="D21" s="38" t="s">
        <v>74</v>
      </c>
      <c r="E21" s="47" t="s">
        <v>16</v>
      </c>
      <c r="F21" s="39" t="s">
        <v>157</v>
      </c>
      <c r="G21" s="40" t="s">
        <v>158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>
      <c r="A22" s="6"/>
      <c r="B22" s="22" t="s">
        <v>45</v>
      </c>
      <c r="C22" s="36" t="s">
        <v>71</v>
      </c>
      <c r="D22" s="38" t="s">
        <v>74</v>
      </c>
      <c r="E22" s="53" t="s">
        <v>16</v>
      </c>
      <c r="F22" s="56" t="s">
        <v>16</v>
      </c>
      <c r="G22" s="40" t="s">
        <v>158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>
      <c r="A23" s="15" t="s">
        <v>21</v>
      </c>
      <c r="B23" s="27" t="s">
        <v>79</v>
      </c>
      <c r="C23" s="33" t="s">
        <v>71</v>
      </c>
      <c r="D23" s="34" t="s">
        <v>74</v>
      </c>
      <c r="E23" s="34" t="s">
        <v>89</v>
      </c>
      <c r="F23" s="37" t="s">
        <v>157</v>
      </c>
      <c r="G23" s="31" t="s">
        <v>158</v>
      </c>
      <c r="H23" s="25">
        <f>I23+J23+K23</f>
        <v>2882700</v>
      </c>
      <c r="I23" s="25">
        <v>0</v>
      </c>
      <c r="J23" s="25">
        <v>0</v>
      </c>
      <c r="K23" s="25">
        <f>K24</f>
        <v>2882700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>
      <c r="A24" s="11" t="s">
        <v>22</v>
      </c>
      <c r="B24" s="54" t="s">
        <v>111</v>
      </c>
      <c r="C24" s="36" t="s">
        <v>71</v>
      </c>
      <c r="D24" s="38" t="s">
        <v>74</v>
      </c>
      <c r="E24" s="45" t="s">
        <v>16</v>
      </c>
      <c r="F24" s="39" t="s">
        <v>157</v>
      </c>
      <c r="G24" s="40" t="s">
        <v>158</v>
      </c>
      <c r="H24" s="41">
        <f>I24+J24+K24</f>
        <v>2882700</v>
      </c>
      <c r="I24" s="41">
        <v>0</v>
      </c>
      <c r="J24" s="41">
        <v>0</v>
      </c>
      <c r="K24" s="41">
        <v>2882700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>
      <c r="A25" s="4"/>
      <c r="B25" s="22" t="s">
        <v>112</v>
      </c>
      <c r="C25" s="36" t="s">
        <v>71</v>
      </c>
      <c r="D25" s="38" t="s">
        <v>74</v>
      </c>
      <c r="E25" s="45" t="s">
        <v>16</v>
      </c>
      <c r="F25" s="55" t="s">
        <v>16</v>
      </c>
      <c r="G25" s="40" t="s">
        <v>158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>
      <c r="A26" s="15" t="s">
        <v>27</v>
      </c>
      <c r="B26" s="27" t="s">
        <v>80</v>
      </c>
      <c r="C26" s="33" t="s">
        <v>71</v>
      </c>
      <c r="D26" s="34" t="s">
        <v>74</v>
      </c>
      <c r="E26" s="8" t="s">
        <v>90</v>
      </c>
      <c r="F26" s="37" t="s">
        <v>157</v>
      </c>
      <c r="G26" s="31" t="s">
        <v>158</v>
      </c>
      <c r="H26" s="25">
        <f>I26+J26+K26</f>
        <v>40800</v>
      </c>
      <c r="I26" s="25">
        <v>0</v>
      </c>
      <c r="J26" s="25">
        <v>0</v>
      </c>
      <c r="K26" s="25">
        <f>K27</f>
        <v>40800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>
      <c r="A27" s="4" t="s">
        <v>28</v>
      </c>
      <c r="B27" s="54" t="s">
        <v>123</v>
      </c>
      <c r="C27" s="36" t="s">
        <v>71</v>
      </c>
      <c r="D27" s="38" t="s">
        <v>74</v>
      </c>
      <c r="E27" s="53" t="s">
        <v>16</v>
      </c>
      <c r="F27" s="39" t="s">
        <v>157</v>
      </c>
      <c r="G27" s="40" t="s">
        <v>158</v>
      </c>
      <c r="H27" s="41">
        <f>I27+J27+K27</f>
        <v>40800</v>
      </c>
      <c r="I27" s="41">
        <v>0</v>
      </c>
      <c r="J27" s="41">
        <v>0</v>
      </c>
      <c r="K27" s="41">
        <v>40800</v>
      </c>
      <c r="L27" s="53" t="s">
        <v>24</v>
      </c>
      <c r="M27" s="53" t="s">
        <v>24</v>
      </c>
      <c r="N27" s="53"/>
      <c r="O27" s="53"/>
    </row>
    <row r="28" spans="1:15" ht="81" customHeight="1">
      <c r="A28" s="15"/>
      <c r="B28" s="22" t="s">
        <v>46</v>
      </c>
      <c r="C28" s="36" t="s">
        <v>71</v>
      </c>
      <c r="D28" s="38" t="s">
        <v>74</v>
      </c>
      <c r="E28" s="47" t="s">
        <v>16</v>
      </c>
      <c r="F28" s="55" t="s">
        <v>16</v>
      </c>
      <c r="G28" s="40" t="s">
        <v>158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hidden="1" customHeight="1">
      <c r="A29" s="15" t="s">
        <v>30</v>
      </c>
      <c r="B29" s="78" t="s">
        <v>125</v>
      </c>
      <c r="C29" s="33" t="s">
        <v>71</v>
      </c>
      <c r="D29" s="34" t="s">
        <v>74</v>
      </c>
      <c r="E29" s="34" t="s">
        <v>35</v>
      </c>
      <c r="F29" s="37" t="s">
        <v>157</v>
      </c>
      <c r="G29" s="31" t="s">
        <v>158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hidden="1" customHeight="1">
      <c r="A30" s="4" t="s">
        <v>31</v>
      </c>
      <c r="B30" s="54" t="s">
        <v>47</v>
      </c>
      <c r="C30" s="36" t="s">
        <v>71</v>
      </c>
      <c r="D30" s="38" t="s">
        <v>74</v>
      </c>
      <c r="E30" s="47" t="s">
        <v>16</v>
      </c>
      <c r="F30" s="39" t="s">
        <v>157</v>
      </c>
      <c r="G30" s="40" t="s">
        <v>158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hidden="1" customHeight="1">
      <c r="A31" s="11" t="s">
        <v>32</v>
      </c>
      <c r="B31" s="54" t="s">
        <v>48</v>
      </c>
      <c r="C31" s="36" t="s">
        <v>71</v>
      </c>
      <c r="D31" s="38" t="s">
        <v>74</v>
      </c>
      <c r="E31" s="53" t="s">
        <v>16</v>
      </c>
      <c r="F31" s="39" t="s">
        <v>157</v>
      </c>
      <c r="G31" s="40" t="s">
        <v>158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1" hidden="1" customHeight="1">
      <c r="A32" s="15"/>
      <c r="B32" s="57" t="s">
        <v>49</v>
      </c>
      <c r="C32" s="36" t="s">
        <v>71</v>
      </c>
      <c r="D32" s="38" t="s">
        <v>74</v>
      </c>
      <c r="E32" s="47" t="s">
        <v>16</v>
      </c>
      <c r="F32" s="55" t="s">
        <v>16</v>
      </c>
      <c r="G32" s="40" t="s">
        <v>158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0.75" hidden="1" customHeight="1">
      <c r="A33" s="17">
        <v>6</v>
      </c>
      <c r="B33" s="78" t="s">
        <v>126</v>
      </c>
      <c r="C33" s="33" t="s">
        <v>71</v>
      </c>
      <c r="D33" s="34" t="s">
        <v>74</v>
      </c>
      <c r="E33" s="80" t="s">
        <v>16</v>
      </c>
      <c r="F33" s="37" t="s">
        <v>157</v>
      </c>
      <c r="G33" s="31" t="s">
        <v>158</v>
      </c>
      <c r="H33" s="25">
        <f>I33+J33+K33</f>
        <v>0</v>
      </c>
      <c r="I33" s="25">
        <f>I34</f>
        <v>0</v>
      </c>
      <c r="J33" s="25">
        <f>J34</f>
        <v>0</v>
      </c>
      <c r="K33" s="25">
        <f>K34</f>
        <v>0</v>
      </c>
      <c r="L33" s="88"/>
      <c r="M33" s="3" t="s">
        <v>24</v>
      </c>
      <c r="N33" s="3" t="s">
        <v>24</v>
      </c>
      <c r="O33" s="88"/>
    </row>
    <row r="34" spans="1:15" ht="81.75" hidden="1" customHeight="1">
      <c r="A34" s="4" t="s">
        <v>101</v>
      </c>
      <c r="B34" s="85" t="s">
        <v>102</v>
      </c>
      <c r="C34" s="36" t="s">
        <v>71</v>
      </c>
      <c r="D34" s="38" t="s">
        <v>74</v>
      </c>
      <c r="E34" s="80" t="s">
        <v>16</v>
      </c>
      <c r="F34" s="39" t="s">
        <v>157</v>
      </c>
      <c r="G34" s="40" t="s">
        <v>158</v>
      </c>
      <c r="H34" s="41">
        <f>I34+J34+K34</f>
        <v>0</v>
      </c>
      <c r="I34" s="41">
        <v>0</v>
      </c>
      <c r="J34" s="41">
        <v>0</v>
      </c>
      <c r="K34" s="41">
        <v>0</v>
      </c>
      <c r="L34" s="79"/>
      <c r="M34" s="87" t="s">
        <v>24</v>
      </c>
      <c r="N34" s="86" t="s">
        <v>24</v>
      </c>
      <c r="O34" s="79"/>
    </row>
    <row r="35" spans="1:15" ht="88.5" hidden="1" customHeight="1">
      <c r="A35" s="4"/>
      <c r="B35" s="57" t="s">
        <v>103</v>
      </c>
      <c r="C35" s="36" t="s">
        <v>71</v>
      </c>
      <c r="D35" s="38" t="s">
        <v>74</v>
      </c>
      <c r="E35" s="84" t="s">
        <v>16</v>
      </c>
      <c r="F35" s="55" t="s">
        <v>16</v>
      </c>
      <c r="G35" s="40" t="s">
        <v>158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27.75" customHeight="1">
      <c r="A36" s="4"/>
      <c r="B36" s="7" t="s">
        <v>36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25">
        <f>I36+J36+K36</f>
        <v>2931500</v>
      </c>
      <c r="I36" s="25">
        <f>I29+I26+I23+I19+I15</f>
        <v>0</v>
      </c>
      <c r="J36" s="25">
        <f>J15+J19+J23+J26+J29+J33</f>
        <v>0</v>
      </c>
      <c r="K36" s="25">
        <f>K15+K19+K23+K26+K29+K33</f>
        <v>2931500</v>
      </c>
      <c r="L36" s="3" t="s">
        <v>16</v>
      </c>
      <c r="M36" s="3" t="s">
        <v>16</v>
      </c>
      <c r="N36" s="3" t="s">
        <v>16</v>
      </c>
      <c r="O36" s="3" t="s">
        <v>16</v>
      </c>
    </row>
    <row r="37" spans="1:15" ht="41.25" customHeight="1">
      <c r="A37" s="14"/>
      <c r="B37" s="91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s="49" customFormat="1" ht="136.5" customHeight="1">
      <c r="A38" s="12" t="s">
        <v>23</v>
      </c>
      <c r="B38" s="16" t="s">
        <v>81</v>
      </c>
      <c r="C38" s="33" t="s">
        <v>71</v>
      </c>
      <c r="D38" s="34" t="s">
        <v>74</v>
      </c>
      <c r="E38" s="27" t="s">
        <v>50</v>
      </c>
      <c r="F38" s="37" t="s">
        <v>157</v>
      </c>
      <c r="G38" s="31" t="s">
        <v>158</v>
      </c>
      <c r="H38" s="25">
        <f>I38+J38+K38</f>
        <v>0</v>
      </c>
      <c r="I38" s="25">
        <v>0</v>
      </c>
      <c r="J38" s="25">
        <v>0</v>
      </c>
      <c r="K38" s="25">
        <f>K39</f>
        <v>0</v>
      </c>
      <c r="L38" s="3" t="s">
        <v>24</v>
      </c>
      <c r="M38" s="3" t="s">
        <v>24</v>
      </c>
      <c r="N38" s="3" t="s">
        <v>24</v>
      </c>
      <c r="O38" s="3" t="s">
        <v>24</v>
      </c>
    </row>
    <row r="39" spans="1:15" ht="78" customHeight="1">
      <c r="A39" s="81" t="s">
        <v>33</v>
      </c>
      <c r="B39" s="18" t="s">
        <v>113</v>
      </c>
      <c r="C39" s="36" t="s">
        <v>71</v>
      </c>
      <c r="D39" s="38" t="s">
        <v>74</v>
      </c>
      <c r="E39" s="70" t="s">
        <v>16</v>
      </c>
      <c r="F39" s="39" t="s">
        <v>157</v>
      </c>
      <c r="G39" s="40" t="s">
        <v>158</v>
      </c>
      <c r="H39" s="41">
        <v>0</v>
      </c>
      <c r="I39" s="41">
        <v>0</v>
      </c>
      <c r="J39" s="41">
        <v>0</v>
      </c>
      <c r="K39" s="41">
        <v>0</v>
      </c>
      <c r="L39" s="70" t="s">
        <v>24</v>
      </c>
      <c r="M39" s="70" t="s">
        <v>24</v>
      </c>
      <c r="N39" s="70" t="s">
        <v>24</v>
      </c>
      <c r="O39" s="70" t="s">
        <v>24</v>
      </c>
    </row>
    <row r="40" spans="1:15" ht="103.5" customHeight="1">
      <c r="A40" s="19"/>
      <c r="B40" s="2" t="s">
        <v>114</v>
      </c>
      <c r="C40" s="36" t="s">
        <v>71</v>
      </c>
      <c r="D40" s="38" t="s">
        <v>74</v>
      </c>
      <c r="E40" s="70" t="s">
        <v>16</v>
      </c>
      <c r="F40" s="55" t="s">
        <v>16</v>
      </c>
      <c r="G40" s="40" t="s">
        <v>158</v>
      </c>
      <c r="H40" s="70" t="s">
        <v>16</v>
      </c>
      <c r="I40" s="70" t="s">
        <v>16</v>
      </c>
      <c r="J40" s="70" t="s">
        <v>16</v>
      </c>
      <c r="K40" s="70" t="s">
        <v>16</v>
      </c>
      <c r="L40" s="70"/>
      <c r="M40" s="70"/>
      <c r="N40" s="70"/>
      <c r="O40" s="74" t="s">
        <v>24</v>
      </c>
    </row>
    <row r="41" spans="1:15" ht="83.25" customHeight="1">
      <c r="A41" s="17">
        <v>2</v>
      </c>
      <c r="B41" s="16" t="s">
        <v>82</v>
      </c>
      <c r="C41" s="33" t="s">
        <v>71</v>
      </c>
      <c r="D41" s="34" t="s">
        <v>74</v>
      </c>
      <c r="E41" s="27" t="s">
        <v>52</v>
      </c>
      <c r="F41" s="37" t="s">
        <v>157</v>
      </c>
      <c r="G41" s="31" t="s">
        <v>158</v>
      </c>
      <c r="H41" s="25">
        <f t="shared" ref="H41" si="1">I41+J41+K41</f>
        <v>118800</v>
      </c>
      <c r="I41" s="25">
        <v>0</v>
      </c>
      <c r="J41" s="25">
        <v>0</v>
      </c>
      <c r="K41" s="25">
        <f>K42+K43+K44+K45+K46</f>
        <v>118800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82.5" customHeight="1">
      <c r="A42" s="61" t="s">
        <v>5</v>
      </c>
      <c r="B42" s="54" t="s">
        <v>56</v>
      </c>
      <c r="C42" s="36" t="s">
        <v>71</v>
      </c>
      <c r="D42" s="38" t="s">
        <v>74</v>
      </c>
      <c r="E42" s="70" t="s">
        <v>16</v>
      </c>
      <c r="F42" s="39" t="s">
        <v>157</v>
      </c>
      <c r="G42" s="40" t="s">
        <v>158</v>
      </c>
      <c r="H42" s="77">
        <v>0</v>
      </c>
      <c r="I42" s="41">
        <v>0</v>
      </c>
      <c r="J42" s="41">
        <v>0</v>
      </c>
      <c r="K42" s="72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89.25" customHeight="1">
      <c r="A43" s="61" t="s">
        <v>6</v>
      </c>
      <c r="B43" s="54" t="s">
        <v>96</v>
      </c>
      <c r="C43" s="36" t="s">
        <v>71</v>
      </c>
      <c r="D43" s="38" t="s">
        <v>74</v>
      </c>
      <c r="E43" s="70" t="s">
        <v>16</v>
      </c>
      <c r="F43" s="39" t="s">
        <v>157</v>
      </c>
      <c r="G43" s="40" t="s">
        <v>158</v>
      </c>
      <c r="H43" s="41">
        <f>K43</f>
        <v>118800</v>
      </c>
      <c r="I43" s="41">
        <v>0</v>
      </c>
      <c r="J43" s="41">
        <v>0</v>
      </c>
      <c r="K43" s="41">
        <v>118800</v>
      </c>
      <c r="L43" s="70" t="s">
        <v>24</v>
      </c>
      <c r="M43" s="70" t="s">
        <v>24</v>
      </c>
      <c r="N43" s="70" t="s">
        <v>24</v>
      </c>
      <c r="O43" s="70" t="s">
        <v>24</v>
      </c>
    </row>
    <row r="44" spans="1:15" ht="84.75" customHeight="1">
      <c r="A44" s="61" t="s">
        <v>51</v>
      </c>
      <c r="B44" s="54" t="s">
        <v>97</v>
      </c>
      <c r="C44" s="36" t="s">
        <v>71</v>
      </c>
      <c r="D44" s="38" t="s">
        <v>74</v>
      </c>
      <c r="E44" s="70" t="s">
        <v>16</v>
      </c>
      <c r="F44" s="39" t="s">
        <v>157</v>
      </c>
      <c r="G44" s="40" t="s">
        <v>158</v>
      </c>
      <c r="H44" s="73">
        <v>0</v>
      </c>
      <c r="I44" s="41">
        <v>0</v>
      </c>
      <c r="J44" s="41">
        <v>0</v>
      </c>
      <c r="K44" s="73">
        <v>0</v>
      </c>
      <c r="L44" s="76" t="s">
        <v>24</v>
      </c>
      <c r="M44" s="76" t="s">
        <v>24</v>
      </c>
      <c r="N44" s="76" t="s">
        <v>24</v>
      </c>
      <c r="O44" s="76" t="s">
        <v>24</v>
      </c>
    </row>
    <row r="45" spans="1:15" ht="82.5" customHeight="1">
      <c r="A45" s="61" t="s">
        <v>106</v>
      </c>
      <c r="B45" s="18" t="s">
        <v>104</v>
      </c>
      <c r="C45" s="36" t="s">
        <v>71</v>
      </c>
      <c r="D45" s="38" t="s">
        <v>74</v>
      </c>
      <c r="E45" s="70" t="s">
        <v>16</v>
      </c>
      <c r="F45" s="39" t="s">
        <v>157</v>
      </c>
      <c r="G45" s="40" t="s">
        <v>158</v>
      </c>
      <c r="H45" s="41">
        <v>0</v>
      </c>
      <c r="I45" s="41">
        <v>0</v>
      </c>
      <c r="J45" s="41">
        <v>0</v>
      </c>
      <c r="K45" s="41">
        <v>0</v>
      </c>
      <c r="L45" s="76" t="s">
        <v>24</v>
      </c>
      <c r="M45" s="76" t="s">
        <v>24</v>
      </c>
      <c r="N45" s="76" t="s">
        <v>24</v>
      </c>
      <c r="O45" s="76" t="s">
        <v>24</v>
      </c>
    </row>
    <row r="46" spans="1:15" ht="97.5" customHeight="1">
      <c r="A46" s="63" t="s">
        <v>107</v>
      </c>
      <c r="B46" s="18" t="s">
        <v>105</v>
      </c>
      <c r="C46" s="36" t="s">
        <v>71</v>
      </c>
      <c r="D46" s="38" t="s">
        <v>74</v>
      </c>
      <c r="E46" s="70" t="s">
        <v>16</v>
      </c>
      <c r="F46" s="39" t="s">
        <v>157</v>
      </c>
      <c r="G46" s="40" t="s">
        <v>158</v>
      </c>
      <c r="H46" s="73">
        <v>0</v>
      </c>
      <c r="I46" s="41">
        <v>0</v>
      </c>
      <c r="J46" s="41">
        <v>0</v>
      </c>
      <c r="K46" s="73">
        <v>0</v>
      </c>
      <c r="L46" s="76" t="s">
        <v>24</v>
      </c>
      <c r="M46" s="76" t="s">
        <v>24</v>
      </c>
      <c r="N46" s="76" t="s">
        <v>24</v>
      </c>
      <c r="O46" s="76" t="s">
        <v>24</v>
      </c>
    </row>
    <row r="47" spans="1:15" ht="98.25" customHeight="1">
      <c r="A47" s="17"/>
      <c r="B47" s="82" t="s">
        <v>115</v>
      </c>
      <c r="C47" s="36" t="s">
        <v>71</v>
      </c>
      <c r="D47" s="38" t="s">
        <v>74</v>
      </c>
      <c r="E47" s="70" t="s">
        <v>16</v>
      </c>
      <c r="F47" s="55" t="s">
        <v>16</v>
      </c>
      <c r="G47" s="40" t="s">
        <v>158</v>
      </c>
      <c r="H47" s="70" t="s">
        <v>16</v>
      </c>
      <c r="I47" s="70" t="s">
        <v>16</v>
      </c>
      <c r="J47" s="70" t="s">
        <v>16</v>
      </c>
      <c r="K47" s="70" t="s">
        <v>16</v>
      </c>
      <c r="L47" s="70"/>
      <c r="M47" s="23"/>
      <c r="N47" s="23"/>
      <c r="O47" s="76" t="s">
        <v>24</v>
      </c>
    </row>
    <row r="48" spans="1:15" ht="27.75" customHeight="1">
      <c r="A48" s="4"/>
      <c r="B48" s="7" t="s">
        <v>37</v>
      </c>
      <c r="C48" s="3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25">
        <f>H41+H38</f>
        <v>118800</v>
      </c>
      <c r="I48" s="25">
        <f t="shared" ref="I48:K48" si="2">I41+I38</f>
        <v>0</v>
      </c>
      <c r="J48" s="25">
        <f t="shared" si="2"/>
        <v>0</v>
      </c>
      <c r="K48" s="25">
        <f t="shared" si="2"/>
        <v>118800</v>
      </c>
      <c r="L48" s="3" t="s">
        <v>16</v>
      </c>
      <c r="M48" s="3" t="s">
        <v>16</v>
      </c>
      <c r="N48" s="3" t="s">
        <v>16</v>
      </c>
      <c r="O48" s="3" t="s">
        <v>16</v>
      </c>
    </row>
    <row r="49" spans="1:15" ht="41.25" customHeight="1">
      <c r="A49" s="14"/>
      <c r="B49" s="91" t="s">
        <v>64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1:15" ht="158.25" customHeight="1">
      <c r="A50" s="15" t="s">
        <v>1</v>
      </c>
      <c r="B50" s="28" t="s">
        <v>127</v>
      </c>
      <c r="C50" s="33" t="s">
        <v>71</v>
      </c>
      <c r="D50" s="34" t="s">
        <v>74</v>
      </c>
      <c r="E50" s="8" t="s">
        <v>92</v>
      </c>
      <c r="F50" s="37" t="s">
        <v>157</v>
      </c>
      <c r="G50" s="31" t="s">
        <v>158</v>
      </c>
      <c r="H50" s="25">
        <f>J50+K50</f>
        <v>1290000</v>
      </c>
      <c r="I50" s="25">
        <v>0</v>
      </c>
      <c r="J50" s="25">
        <f>J51+J52</f>
        <v>0</v>
      </c>
      <c r="K50" s="25">
        <f>K51+K52</f>
        <v>1290000</v>
      </c>
      <c r="L50" s="3" t="s">
        <v>24</v>
      </c>
      <c r="M50" s="3" t="s">
        <v>24</v>
      </c>
      <c r="N50" s="3" t="s">
        <v>24</v>
      </c>
      <c r="O50" s="3" t="s">
        <v>24</v>
      </c>
    </row>
    <row r="51" spans="1:15" ht="125.25" customHeight="1">
      <c r="A51" s="4" t="s">
        <v>33</v>
      </c>
      <c r="B51" s="18" t="s">
        <v>83</v>
      </c>
      <c r="C51" s="36" t="s">
        <v>71</v>
      </c>
      <c r="D51" s="38" t="s">
        <v>74</v>
      </c>
      <c r="E51" s="60" t="s">
        <v>16</v>
      </c>
      <c r="F51" s="39" t="s">
        <v>157</v>
      </c>
      <c r="G51" s="40" t="s">
        <v>158</v>
      </c>
      <c r="H51" s="41">
        <f>J51+K51</f>
        <v>0</v>
      </c>
      <c r="I51" s="41">
        <v>0</v>
      </c>
      <c r="J51" s="41">
        <v>0</v>
      </c>
      <c r="K51" s="41">
        <v>0</v>
      </c>
      <c r="L51" s="60" t="s">
        <v>24</v>
      </c>
      <c r="M51" s="60" t="s">
        <v>24</v>
      </c>
      <c r="N51" s="60" t="s">
        <v>24</v>
      </c>
      <c r="O51" s="60" t="s">
        <v>24</v>
      </c>
    </row>
    <row r="52" spans="1:15" ht="120.75" customHeight="1">
      <c r="A52" s="4" t="s">
        <v>2</v>
      </c>
      <c r="B52" s="18" t="s">
        <v>118</v>
      </c>
      <c r="C52" s="36" t="s">
        <v>71</v>
      </c>
      <c r="D52" s="38" t="s">
        <v>74</v>
      </c>
      <c r="E52" s="67" t="s">
        <v>16</v>
      </c>
      <c r="F52" s="39" t="s">
        <v>157</v>
      </c>
      <c r="G52" s="40" t="s">
        <v>158</v>
      </c>
      <c r="H52" s="41">
        <f>J52+K52</f>
        <v>1290000</v>
      </c>
      <c r="I52" s="41">
        <v>0</v>
      </c>
      <c r="J52" s="41">
        <v>0</v>
      </c>
      <c r="K52" s="41">
        <v>1290000</v>
      </c>
      <c r="L52" s="67" t="s">
        <v>24</v>
      </c>
      <c r="M52" s="67" t="s">
        <v>24</v>
      </c>
      <c r="N52" s="67" t="s">
        <v>24</v>
      </c>
      <c r="O52" s="67" t="s">
        <v>24</v>
      </c>
    </row>
    <row r="53" spans="1:15" ht="159.75" customHeight="1">
      <c r="A53" s="6"/>
      <c r="B53" s="22" t="s">
        <v>108</v>
      </c>
      <c r="C53" s="36" t="s">
        <v>71</v>
      </c>
      <c r="D53" s="38" t="s">
        <v>74</v>
      </c>
      <c r="E53" s="60" t="s">
        <v>16</v>
      </c>
      <c r="F53" s="55" t="s">
        <v>16</v>
      </c>
      <c r="G53" s="40" t="s">
        <v>158</v>
      </c>
      <c r="H53" s="60" t="s">
        <v>16</v>
      </c>
      <c r="I53" s="60" t="s">
        <v>16</v>
      </c>
      <c r="J53" s="60" t="s">
        <v>16</v>
      </c>
      <c r="K53" s="60" t="s">
        <v>16</v>
      </c>
      <c r="L53" s="60"/>
      <c r="M53" s="60"/>
      <c r="N53" s="60"/>
      <c r="O53" s="60" t="s">
        <v>24</v>
      </c>
    </row>
    <row r="54" spans="1:15" ht="137.25" customHeight="1">
      <c r="A54" s="6"/>
      <c r="B54" s="22" t="s">
        <v>109</v>
      </c>
      <c r="C54" s="36" t="s">
        <v>71</v>
      </c>
      <c r="D54" s="38" t="s">
        <v>74</v>
      </c>
      <c r="E54" s="67" t="s">
        <v>16</v>
      </c>
      <c r="F54" s="55" t="s">
        <v>16</v>
      </c>
      <c r="G54" s="40" t="s">
        <v>158</v>
      </c>
      <c r="H54" s="67" t="s">
        <v>16</v>
      </c>
      <c r="I54" s="67" t="s">
        <v>16</v>
      </c>
      <c r="J54" s="67" t="s">
        <v>16</v>
      </c>
      <c r="K54" s="67" t="s">
        <v>16</v>
      </c>
      <c r="L54" s="67"/>
      <c r="M54" s="67"/>
      <c r="N54" s="67"/>
      <c r="O54" s="67" t="s">
        <v>24</v>
      </c>
    </row>
    <row r="55" spans="1:15" ht="141" customHeight="1">
      <c r="A55" s="15" t="s">
        <v>4</v>
      </c>
      <c r="B55" s="28" t="s">
        <v>128</v>
      </c>
      <c r="C55" s="33" t="s">
        <v>71</v>
      </c>
      <c r="D55" s="34" t="s">
        <v>74</v>
      </c>
      <c r="E55" s="8" t="s">
        <v>93</v>
      </c>
      <c r="F55" s="37" t="s">
        <v>157</v>
      </c>
      <c r="G55" s="31" t="s">
        <v>158</v>
      </c>
      <c r="H55" s="25">
        <f>H56+H57</f>
        <v>2264000</v>
      </c>
      <c r="I55" s="25">
        <v>0</v>
      </c>
      <c r="J55" s="25">
        <f>J56+J57</f>
        <v>0</v>
      </c>
      <c r="K55" s="25">
        <f>K56+K57</f>
        <v>2264000</v>
      </c>
      <c r="L55" s="3" t="s">
        <v>24</v>
      </c>
      <c r="M55" s="3" t="s">
        <v>24</v>
      </c>
      <c r="N55" s="3" t="s">
        <v>24</v>
      </c>
      <c r="O55" s="3" t="s">
        <v>24</v>
      </c>
    </row>
    <row r="56" spans="1:15" ht="107.25" customHeight="1">
      <c r="A56" s="4" t="s">
        <v>5</v>
      </c>
      <c r="B56" s="18" t="s">
        <v>116</v>
      </c>
      <c r="C56" s="36" t="s">
        <v>71</v>
      </c>
      <c r="D56" s="38" t="s">
        <v>74</v>
      </c>
      <c r="E56" s="47" t="s">
        <v>16</v>
      </c>
      <c r="F56" s="39" t="s">
        <v>157</v>
      </c>
      <c r="G56" s="40" t="s">
        <v>158</v>
      </c>
      <c r="H56" s="41">
        <f>K56</f>
        <v>0</v>
      </c>
      <c r="I56" s="41">
        <v>0</v>
      </c>
      <c r="J56" s="41">
        <v>0</v>
      </c>
      <c r="K56" s="41">
        <v>0</v>
      </c>
      <c r="L56" s="47" t="s">
        <v>24</v>
      </c>
      <c r="M56" s="47" t="s">
        <v>24</v>
      </c>
      <c r="N56" s="47" t="s">
        <v>24</v>
      </c>
      <c r="O56" s="47" t="s">
        <v>24</v>
      </c>
    </row>
    <row r="57" spans="1:15" ht="162.75" customHeight="1">
      <c r="A57" s="4" t="s">
        <v>6</v>
      </c>
      <c r="B57" s="18" t="s">
        <v>117</v>
      </c>
      <c r="C57" s="36" t="s">
        <v>71</v>
      </c>
      <c r="D57" s="38" t="s">
        <v>74</v>
      </c>
      <c r="E57" s="67" t="s">
        <v>16</v>
      </c>
      <c r="F57" s="39" t="s">
        <v>157</v>
      </c>
      <c r="G57" s="40" t="s">
        <v>158</v>
      </c>
      <c r="H57" s="41">
        <f>I57+J57+K57</f>
        <v>2264000</v>
      </c>
      <c r="I57" s="41">
        <v>0</v>
      </c>
      <c r="J57" s="41">
        <v>0</v>
      </c>
      <c r="K57" s="41">
        <v>2264000</v>
      </c>
      <c r="L57" s="67" t="s">
        <v>24</v>
      </c>
      <c r="M57" s="67" t="s">
        <v>24</v>
      </c>
      <c r="N57" s="67" t="s">
        <v>24</v>
      </c>
      <c r="O57" s="67" t="s">
        <v>24</v>
      </c>
    </row>
    <row r="58" spans="1:15" ht="198" customHeight="1">
      <c r="A58" s="6"/>
      <c r="B58" s="22" t="s">
        <v>110</v>
      </c>
      <c r="C58" s="36" t="s">
        <v>71</v>
      </c>
      <c r="D58" s="38" t="s">
        <v>74</v>
      </c>
      <c r="E58" s="3" t="s">
        <v>16</v>
      </c>
      <c r="F58" s="55" t="s">
        <v>16</v>
      </c>
      <c r="G58" s="40" t="s">
        <v>158</v>
      </c>
      <c r="H58" s="67" t="s">
        <v>16</v>
      </c>
      <c r="I58" s="67" t="s">
        <v>16</v>
      </c>
      <c r="J58" s="67" t="s">
        <v>16</v>
      </c>
      <c r="K58" s="67" t="s">
        <v>16</v>
      </c>
      <c r="L58" s="23"/>
      <c r="M58" s="23"/>
      <c r="N58" s="23"/>
      <c r="O58" s="67" t="s">
        <v>24</v>
      </c>
    </row>
    <row r="59" spans="1:15" ht="120" customHeight="1">
      <c r="A59" s="15" t="s">
        <v>34</v>
      </c>
      <c r="B59" s="28" t="s">
        <v>129</v>
      </c>
      <c r="C59" s="33" t="s">
        <v>71</v>
      </c>
      <c r="D59" s="34" t="s">
        <v>74</v>
      </c>
      <c r="E59" s="8" t="s">
        <v>94</v>
      </c>
      <c r="F59" s="37" t="s">
        <v>157</v>
      </c>
      <c r="G59" s="31" t="s">
        <v>158</v>
      </c>
      <c r="H59" s="25">
        <f>H60+H61+H62</f>
        <v>210000</v>
      </c>
      <c r="I59" s="25">
        <f t="shared" ref="I59:K59" si="3">I60+I61+I62</f>
        <v>0</v>
      </c>
      <c r="J59" s="25">
        <f t="shared" si="3"/>
        <v>0</v>
      </c>
      <c r="K59" s="25">
        <f t="shared" si="3"/>
        <v>210000</v>
      </c>
      <c r="L59" s="3" t="s">
        <v>24</v>
      </c>
      <c r="M59" s="3" t="s">
        <v>24</v>
      </c>
      <c r="N59" s="3" t="s">
        <v>24</v>
      </c>
      <c r="O59" s="3" t="s">
        <v>24</v>
      </c>
    </row>
    <row r="60" spans="1:15" ht="82.15" customHeight="1">
      <c r="A60" s="11" t="s">
        <v>22</v>
      </c>
      <c r="B60" s="18" t="s">
        <v>99</v>
      </c>
      <c r="C60" s="36" t="s">
        <v>71</v>
      </c>
      <c r="D60" s="38" t="s">
        <v>74</v>
      </c>
      <c r="E60" s="71" t="s">
        <v>16</v>
      </c>
      <c r="F60" s="39" t="s">
        <v>157</v>
      </c>
      <c r="G60" s="40" t="s">
        <v>158</v>
      </c>
      <c r="H60" s="41">
        <f t="shared" ref="H60:H61" si="4">K60</f>
        <v>0</v>
      </c>
      <c r="I60" s="41">
        <v>0</v>
      </c>
      <c r="J60" s="41">
        <v>0</v>
      </c>
      <c r="K60" s="41">
        <v>0</v>
      </c>
      <c r="L60" s="71"/>
      <c r="M60" s="71" t="s">
        <v>24</v>
      </c>
      <c r="N60" s="71" t="s">
        <v>24</v>
      </c>
      <c r="O60" s="71"/>
    </row>
    <row r="61" spans="1:15" ht="84" customHeight="1">
      <c r="A61" s="11" t="s">
        <v>26</v>
      </c>
      <c r="B61" s="18" t="s">
        <v>98</v>
      </c>
      <c r="C61" s="36" t="s">
        <v>71</v>
      </c>
      <c r="D61" s="38" t="s">
        <v>74</v>
      </c>
      <c r="E61" s="71" t="s">
        <v>16</v>
      </c>
      <c r="F61" s="39" t="s">
        <v>157</v>
      </c>
      <c r="G61" s="40" t="s">
        <v>158</v>
      </c>
      <c r="H61" s="41">
        <f t="shared" si="4"/>
        <v>0</v>
      </c>
      <c r="I61" s="41">
        <v>0</v>
      </c>
      <c r="J61" s="41">
        <v>0</v>
      </c>
      <c r="K61" s="41">
        <v>0</v>
      </c>
      <c r="L61" s="71" t="s">
        <v>24</v>
      </c>
      <c r="M61" s="71" t="s">
        <v>24</v>
      </c>
      <c r="N61" s="71" t="s">
        <v>24</v>
      </c>
      <c r="O61" s="71" t="s">
        <v>24</v>
      </c>
    </row>
    <row r="62" spans="1:15" ht="82.9" customHeight="1">
      <c r="A62" s="4" t="s">
        <v>57</v>
      </c>
      <c r="B62" s="18" t="s">
        <v>100</v>
      </c>
      <c r="C62" s="36" t="s">
        <v>71</v>
      </c>
      <c r="D62" s="38" t="s">
        <v>74</v>
      </c>
      <c r="E62" s="71" t="s">
        <v>16</v>
      </c>
      <c r="F62" s="39" t="s">
        <v>157</v>
      </c>
      <c r="G62" s="40" t="s">
        <v>158</v>
      </c>
      <c r="H62" s="41">
        <f>K62</f>
        <v>210000</v>
      </c>
      <c r="I62" s="41">
        <v>0</v>
      </c>
      <c r="J62" s="41">
        <v>0</v>
      </c>
      <c r="K62" s="41">
        <v>210000</v>
      </c>
      <c r="L62" s="76" t="s">
        <v>24</v>
      </c>
      <c r="M62" s="71" t="s">
        <v>24</v>
      </c>
      <c r="N62" s="71" t="s">
        <v>24</v>
      </c>
      <c r="O62" s="76" t="s">
        <v>24</v>
      </c>
    </row>
    <row r="63" spans="1:15" ht="99.6" customHeight="1">
      <c r="A63" s="15"/>
      <c r="B63" s="22" t="s">
        <v>119</v>
      </c>
      <c r="C63" s="36" t="s">
        <v>71</v>
      </c>
      <c r="D63" s="38" t="s">
        <v>74</v>
      </c>
      <c r="E63" s="71" t="s">
        <v>16</v>
      </c>
      <c r="F63" s="55" t="s">
        <v>16</v>
      </c>
      <c r="G63" s="40" t="s">
        <v>158</v>
      </c>
      <c r="H63" s="44" t="s">
        <v>16</v>
      </c>
      <c r="I63" s="71" t="s">
        <v>16</v>
      </c>
      <c r="J63" s="44" t="s">
        <v>16</v>
      </c>
      <c r="K63" s="44" t="s">
        <v>16</v>
      </c>
      <c r="L63" s="71"/>
      <c r="M63" s="71" t="s">
        <v>24</v>
      </c>
      <c r="N63" s="75"/>
      <c r="O63" s="6"/>
    </row>
    <row r="64" spans="1:15" ht="118.5" customHeight="1">
      <c r="A64" s="15" t="s">
        <v>27</v>
      </c>
      <c r="B64" s="16" t="s">
        <v>143</v>
      </c>
      <c r="C64" s="33" t="s">
        <v>71</v>
      </c>
      <c r="D64" s="34" t="s">
        <v>74</v>
      </c>
      <c r="E64" s="8" t="s">
        <v>142</v>
      </c>
      <c r="F64" s="37" t="s">
        <v>157</v>
      </c>
      <c r="G64" s="31" t="s">
        <v>158</v>
      </c>
      <c r="H64" s="25">
        <f>H65+H66</f>
        <v>222224</v>
      </c>
      <c r="I64" s="25">
        <v>0</v>
      </c>
      <c r="J64" s="25">
        <f>J65+J66</f>
        <v>0</v>
      </c>
      <c r="K64" s="25">
        <f>K65+K66</f>
        <v>222224</v>
      </c>
      <c r="L64" s="3" t="s">
        <v>24</v>
      </c>
      <c r="M64" s="3" t="s">
        <v>24</v>
      </c>
      <c r="N64" s="3" t="s">
        <v>24</v>
      </c>
      <c r="O64" s="3" t="s">
        <v>24</v>
      </c>
    </row>
    <row r="65" spans="1:15" ht="141" customHeight="1">
      <c r="A65" s="90" t="s">
        <v>141</v>
      </c>
      <c r="B65" s="18" t="s">
        <v>144</v>
      </c>
      <c r="C65" s="36" t="s">
        <v>71</v>
      </c>
      <c r="D65" s="38" t="s">
        <v>74</v>
      </c>
      <c r="E65" s="89" t="s">
        <v>16</v>
      </c>
      <c r="F65" s="39" t="s">
        <v>157</v>
      </c>
      <c r="G65" s="40" t="s">
        <v>158</v>
      </c>
      <c r="H65" s="42">
        <v>0</v>
      </c>
      <c r="I65" s="41">
        <v>0</v>
      </c>
      <c r="J65" s="41">
        <v>0</v>
      </c>
      <c r="K65" s="41">
        <v>0</v>
      </c>
      <c r="L65" s="89" t="s">
        <v>24</v>
      </c>
      <c r="M65" s="89" t="s">
        <v>24</v>
      </c>
      <c r="N65" s="89"/>
      <c r="O65" s="89"/>
    </row>
    <row r="66" spans="1:15" ht="108" customHeight="1">
      <c r="A66" s="90" t="s">
        <v>154</v>
      </c>
      <c r="B66" s="18" t="s">
        <v>145</v>
      </c>
      <c r="C66" s="36" t="s">
        <v>71</v>
      </c>
      <c r="D66" s="38" t="s">
        <v>74</v>
      </c>
      <c r="E66" s="89" t="s">
        <v>16</v>
      </c>
      <c r="F66" s="39" t="s">
        <v>157</v>
      </c>
      <c r="G66" s="40" t="s">
        <v>158</v>
      </c>
      <c r="H66" s="41">
        <f>I66+J66+K66</f>
        <v>222224</v>
      </c>
      <c r="I66" s="41">
        <v>0</v>
      </c>
      <c r="J66" s="41">
        <v>0</v>
      </c>
      <c r="K66" s="41">
        <v>222224</v>
      </c>
      <c r="L66" s="89"/>
      <c r="M66" s="89" t="s">
        <v>24</v>
      </c>
      <c r="N66" s="89" t="s">
        <v>24</v>
      </c>
      <c r="O66" s="89" t="s">
        <v>24</v>
      </c>
    </row>
    <row r="67" spans="1:15" ht="92.45" customHeight="1">
      <c r="A67" s="15"/>
      <c r="B67" s="22" t="s">
        <v>155</v>
      </c>
      <c r="C67" s="36" t="s">
        <v>71</v>
      </c>
      <c r="D67" s="38" t="s">
        <v>74</v>
      </c>
      <c r="E67" s="89" t="s">
        <v>16</v>
      </c>
      <c r="F67" s="55" t="s">
        <v>16</v>
      </c>
      <c r="G67" s="40" t="s">
        <v>158</v>
      </c>
      <c r="H67" s="89" t="s">
        <v>16</v>
      </c>
      <c r="I67" s="89" t="s">
        <v>16</v>
      </c>
      <c r="J67" s="89" t="s">
        <v>16</v>
      </c>
      <c r="K67" s="89" t="s">
        <v>16</v>
      </c>
      <c r="L67" s="3"/>
      <c r="M67" s="3"/>
      <c r="N67" s="3"/>
      <c r="O67" s="89" t="s">
        <v>24</v>
      </c>
    </row>
    <row r="68" spans="1:15" ht="27.75" customHeight="1">
      <c r="A68" s="4"/>
      <c r="B68" s="7" t="s">
        <v>38</v>
      </c>
      <c r="C68" s="3" t="s">
        <v>16</v>
      </c>
      <c r="D68" s="3" t="s">
        <v>16</v>
      </c>
      <c r="E68" s="3" t="s">
        <v>16</v>
      </c>
      <c r="F68" s="3" t="s">
        <v>16</v>
      </c>
      <c r="G68" s="3" t="s">
        <v>16</v>
      </c>
      <c r="H68" s="25">
        <f>H59+H55+H50+H64</f>
        <v>3986224</v>
      </c>
      <c r="I68" s="25">
        <f>I59+I55+I50</f>
        <v>0</v>
      </c>
      <c r="J68" s="25">
        <v>1000000</v>
      </c>
      <c r="K68" s="25">
        <f>K59+K55+K50+K64</f>
        <v>3986224</v>
      </c>
      <c r="L68" s="3" t="s">
        <v>16</v>
      </c>
      <c r="M68" s="3" t="s">
        <v>16</v>
      </c>
      <c r="N68" s="3" t="s">
        <v>16</v>
      </c>
      <c r="O68" s="3" t="s">
        <v>16</v>
      </c>
    </row>
    <row r="69" spans="1:15" ht="41.25" customHeight="1">
      <c r="A69" s="14"/>
      <c r="B69" s="91" t="s">
        <v>65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3"/>
    </row>
    <row r="70" spans="1:15" s="49" customFormat="1" ht="120" customHeight="1">
      <c r="A70" s="48" t="s">
        <v>1</v>
      </c>
      <c r="B70" s="16" t="s">
        <v>130</v>
      </c>
      <c r="C70" s="33" t="s">
        <v>71</v>
      </c>
      <c r="D70" s="34" t="s">
        <v>74</v>
      </c>
      <c r="E70" s="8"/>
      <c r="F70" s="37" t="s">
        <v>157</v>
      </c>
      <c r="G70" s="31" t="s">
        <v>158</v>
      </c>
      <c r="H70" s="25">
        <f>H71+H72+H72+H73+H74+H75</f>
        <v>165000</v>
      </c>
      <c r="I70" s="25">
        <v>0</v>
      </c>
      <c r="J70" s="25">
        <v>0</v>
      </c>
      <c r="K70" s="25">
        <f>K71+K72+K73+K74+K75</f>
        <v>165000</v>
      </c>
      <c r="L70" s="3" t="s">
        <v>24</v>
      </c>
      <c r="M70" s="3" t="s">
        <v>24</v>
      </c>
      <c r="N70" s="3" t="s">
        <v>24</v>
      </c>
      <c r="O70" s="3" t="s">
        <v>24</v>
      </c>
    </row>
    <row r="71" spans="1:15" ht="118.5" customHeight="1">
      <c r="A71" s="20" t="s">
        <v>33</v>
      </c>
      <c r="B71" s="18" t="s">
        <v>120</v>
      </c>
      <c r="C71" s="36" t="s">
        <v>71</v>
      </c>
      <c r="D71" s="38" t="s">
        <v>74</v>
      </c>
      <c r="E71" s="47" t="s">
        <v>16</v>
      </c>
      <c r="F71" s="39" t="s">
        <v>157</v>
      </c>
      <c r="G71" s="40" t="s">
        <v>158</v>
      </c>
      <c r="H71" s="41">
        <f>I71+J71+K71</f>
        <v>17400</v>
      </c>
      <c r="I71" s="41">
        <v>0</v>
      </c>
      <c r="J71" s="41">
        <v>0</v>
      </c>
      <c r="K71" s="41">
        <v>17400</v>
      </c>
      <c r="L71" s="47" t="s">
        <v>24</v>
      </c>
      <c r="M71" s="47" t="s">
        <v>24</v>
      </c>
      <c r="N71" s="47" t="s">
        <v>24</v>
      </c>
      <c r="O71" s="47"/>
    </row>
    <row r="72" spans="1:15" ht="114.75" customHeight="1">
      <c r="A72" s="20" t="s">
        <v>2</v>
      </c>
      <c r="B72" s="18" t="s">
        <v>84</v>
      </c>
      <c r="C72" s="36" t="s">
        <v>71</v>
      </c>
      <c r="D72" s="38" t="s">
        <v>74</v>
      </c>
      <c r="E72" s="76" t="s">
        <v>16</v>
      </c>
      <c r="F72" s="39" t="s">
        <v>157</v>
      </c>
      <c r="G72" s="40" t="s">
        <v>158</v>
      </c>
      <c r="H72" s="41">
        <f>I72+J72+K72</f>
        <v>0</v>
      </c>
      <c r="I72" s="41">
        <v>0</v>
      </c>
      <c r="J72" s="41">
        <v>0</v>
      </c>
      <c r="K72" s="41">
        <v>0</v>
      </c>
      <c r="L72" s="58" t="s">
        <v>24</v>
      </c>
      <c r="M72" s="58" t="s">
        <v>24</v>
      </c>
      <c r="N72" s="58" t="s">
        <v>24</v>
      </c>
      <c r="O72" s="58"/>
    </row>
    <row r="73" spans="1:15" ht="162.75" customHeight="1">
      <c r="A73" s="20" t="s">
        <v>3</v>
      </c>
      <c r="B73" s="18" t="s">
        <v>85</v>
      </c>
      <c r="C73" s="36" t="s">
        <v>71</v>
      </c>
      <c r="D73" s="38" t="s">
        <v>74</v>
      </c>
      <c r="E73" s="53" t="s">
        <v>16</v>
      </c>
      <c r="F73" s="39" t="s">
        <v>157</v>
      </c>
      <c r="G73" s="40" t="s">
        <v>158</v>
      </c>
      <c r="H73" s="41">
        <f>I73+J73+K73</f>
        <v>0</v>
      </c>
      <c r="I73" s="41">
        <v>0</v>
      </c>
      <c r="J73" s="41">
        <v>0</v>
      </c>
      <c r="K73" s="41">
        <v>0</v>
      </c>
      <c r="L73" s="53" t="s">
        <v>24</v>
      </c>
      <c r="M73" s="53" t="s">
        <v>24</v>
      </c>
      <c r="N73" s="53" t="s">
        <v>24</v>
      </c>
      <c r="O73" s="53" t="s">
        <v>24</v>
      </c>
    </row>
    <row r="74" spans="1:15" ht="129.75" customHeight="1">
      <c r="A74" s="20" t="s">
        <v>58</v>
      </c>
      <c r="B74" s="66" t="s">
        <v>86</v>
      </c>
      <c r="C74" s="36" t="s">
        <v>71</v>
      </c>
      <c r="D74" s="38" t="s">
        <v>74</v>
      </c>
      <c r="E74" s="65" t="s">
        <v>16</v>
      </c>
      <c r="F74" s="39" t="s">
        <v>157</v>
      </c>
      <c r="G74" s="40" t="s">
        <v>158</v>
      </c>
      <c r="H74" s="41">
        <f>I74+J74+K74</f>
        <v>0</v>
      </c>
      <c r="I74" s="41">
        <v>0</v>
      </c>
      <c r="J74" s="41">
        <v>0</v>
      </c>
      <c r="K74" s="41">
        <v>0</v>
      </c>
      <c r="L74" s="65" t="s">
        <v>24</v>
      </c>
      <c r="M74" s="65" t="s">
        <v>24</v>
      </c>
      <c r="N74" s="65" t="s">
        <v>24</v>
      </c>
      <c r="O74" s="65" t="s">
        <v>24</v>
      </c>
    </row>
    <row r="75" spans="1:15" ht="117.75" customHeight="1">
      <c r="A75" s="20" t="s">
        <v>59</v>
      </c>
      <c r="B75" s="66" t="s">
        <v>139</v>
      </c>
      <c r="C75" s="36" t="s">
        <v>71</v>
      </c>
      <c r="D75" s="38" t="s">
        <v>74</v>
      </c>
      <c r="E75" s="65" t="s">
        <v>16</v>
      </c>
      <c r="F75" s="39" t="s">
        <v>157</v>
      </c>
      <c r="G75" s="40" t="s">
        <v>158</v>
      </c>
      <c r="H75" s="41">
        <f>K75</f>
        <v>147600</v>
      </c>
      <c r="I75" s="41">
        <v>0</v>
      </c>
      <c r="J75" s="41">
        <v>0</v>
      </c>
      <c r="K75" s="41">
        <v>147600</v>
      </c>
      <c r="L75" s="65" t="s">
        <v>24</v>
      </c>
      <c r="M75" s="65" t="s">
        <v>24</v>
      </c>
      <c r="N75" s="65" t="s">
        <v>24</v>
      </c>
      <c r="O75" s="65" t="s">
        <v>24</v>
      </c>
    </row>
    <row r="76" spans="1:15" ht="98.25" customHeight="1">
      <c r="A76" s="20"/>
      <c r="B76" s="26" t="s">
        <v>146</v>
      </c>
      <c r="C76" s="36" t="s">
        <v>71</v>
      </c>
      <c r="D76" s="38" t="s">
        <v>74</v>
      </c>
      <c r="E76" s="47" t="s">
        <v>16</v>
      </c>
      <c r="F76" s="55" t="s">
        <v>16</v>
      </c>
      <c r="G76" s="40" t="s">
        <v>158</v>
      </c>
      <c r="H76" s="47" t="s">
        <v>16</v>
      </c>
      <c r="I76" s="47" t="s">
        <v>16</v>
      </c>
      <c r="J76" s="47" t="s">
        <v>16</v>
      </c>
      <c r="K76" s="47" t="s">
        <v>16</v>
      </c>
      <c r="L76" s="3"/>
      <c r="M76" s="3"/>
      <c r="N76" s="3"/>
      <c r="O76" s="47" t="s">
        <v>24</v>
      </c>
    </row>
    <row r="77" spans="1:15" ht="24" customHeight="1">
      <c r="A77" s="20"/>
      <c r="B77" s="7" t="s">
        <v>39</v>
      </c>
      <c r="C77" s="3" t="s">
        <v>16</v>
      </c>
      <c r="D77" s="3" t="s">
        <v>16</v>
      </c>
      <c r="E77" s="3" t="s">
        <v>16</v>
      </c>
      <c r="F77" s="3" t="s">
        <v>16</v>
      </c>
      <c r="G77" s="3" t="s">
        <v>16</v>
      </c>
      <c r="H77" s="25">
        <f t="shared" ref="H77:K77" si="5">H70</f>
        <v>165000</v>
      </c>
      <c r="I77" s="25">
        <f t="shared" si="5"/>
        <v>0</v>
      </c>
      <c r="J77" s="25">
        <f t="shared" si="5"/>
        <v>0</v>
      </c>
      <c r="K77" s="25">
        <f t="shared" si="5"/>
        <v>165000</v>
      </c>
      <c r="L77" s="3" t="s">
        <v>16</v>
      </c>
      <c r="M77" s="3" t="s">
        <v>16</v>
      </c>
      <c r="N77" s="3" t="s">
        <v>16</v>
      </c>
      <c r="O77" s="3" t="s">
        <v>16</v>
      </c>
    </row>
    <row r="78" spans="1:15" ht="41.25" customHeight="1">
      <c r="A78" s="14"/>
      <c r="B78" s="91" t="s">
        <v>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</row>
    <row r="79" spans="1:15" s="49" customFormat="1" ht="120" customHeight="1">
      <c r="A79" s="48" t="s">
        <v>1</v>
      </c>
      <c r="B79" s="16" t="s">
        <v>131</v>
      </c>
      <c r="C79" s="33" t="s">
        <v>71</v>
      </c>
      <c r="D79" s="34" t="s">
        <v>74</v>
      </c>
      <c r="E79" s="17" t="s">
        <v>95</v>
      </c>
      <c r="F79" s="37" t="s">
        <v>157</v>
      </c>
      <c r="G79" s="31" t="s">
        <v>158</v>
      </c>
      <c r="H79" s="25">
        <f>H80+H81</f>
        <v>845300</v>
      </c>
      <c r="I79" s="25">
        <f t="shared" ref="I79:K79" si="6">I80+I81</f>
        <v>0</v>
      </c>
      <c r="J79" s="25">
        <f t="shared" si="6"/>
        <v>0</v>
      </c>
      <c r="K79" s="25">
        <f t="shared" si="6"/>
        <v>845300</v>
      </c>
      <c r="L79" s="3" t="s">
        <v>24</v>
      </c>
      <c r="M79" s="3" t="s">
        <v>24</v>
      </c>
      <c r="N79" s="3" t="s">
        <v>24</v>
      </c>
      <c r="O79" s="3" t="s">
        <v>24</v>
      </c>
    </row>
    <row r="80" spans="1:15" ht="103.5" customHeight="1">
      <c r="A80" s="20" t="s">
        <v>33</v>
      </c>
      <c r="B80" s="18" t="s">
        <v>67</v>
      </c>
      <c r="C80" s="36" t="s">
        <v>71</v>
      </c>
      <c r="D80" s="38" t="s">
        <v>74</v>
      </c>
      <c r="E80" s="47" t="s">
        <v>16</v>
      </c>
      <c r="F80" s="39" t="s">
        <v>157</v>
      </c>
      <c r="G80" s="40" t="s">
        <v>158</v>
      </c>
      <c r="H80" s="41">
        <f>K80</f>
        <v>825300</v>
      </c>
      <c r="I80" s="41">
        <v>0</v>
      </c>
      <c r="J80" s="41">
        <v>0</v>
      </c>
      <c r="K80" s="41">
        <v>825300</v>
      </c>
      <c r="L80" s="47" t="s">
        <v>24</v>
      </c>
      <c r="M80" s="47" t="s">
        <v>24</v>
      </c>
      <c r="N80" s="47" t="s">
        <v>24</v>
      </c>
      <c r="O80" s="47" t="s">
        <v>24</v>
      </c>
    </row>
    <row r="81" spans="1:15" ht="101.25" customHeight="1">
      <c r="A81" s="20" t="s">
        <v>2</v>
      </c>
      <c r="B81" s="18" t="s">
        <v>68</v>
      </c>
      <c r="C81" s="36" t="s">
        <v>71</v>
      </c>
      <c r="D81" s="38" t="s">
        <v>74</v>
      </c>
      <c r="E81" s="47" t="s">
        <v>16</v>
      </c>
      <c r="F81" s="39" t="s">
        <v>157</v>
      </c>
      <c r="G81" s="40" t="s">
        <v>158</v>
      </c>
      <c r="H81" s="41">
        <f>K81</f>
        <v>20000</v>
      </c>
      <c r="I81" s="41">
        <v>0</v>
      </c>
      <c r="J81" s="41">
        <v>0</v>
      </c>
      <c r="K81" s="41">
        <v>20000</v>
      </c>
      <c r="L81" s="47" t="s">
        <v>24</v>
      </c>
      <c r="M81" s="47" t="s">
        <v>24</v>
      </c>
      <c r="N81" s="47" t="s">
        <v>24</v>
      </c>
      <c r="O81" s="47" t="s">
        <v>24</v>
      </c>
    </row>
    <row r="82" spans="1:15" ht="89.25" customHeight="1">
      <c r="A82" s="20"/>
      <c r="B82" s="26" t="s">
        <v>147</v>
      </c>
      <c r="C82" s="36" t="s">
        <v>71</v>
      </c>
      <c r="D82" s="38" t="s">
        <v>74</v>
      </c>
      <c r="E82" s="64" t="s">
        <v>16</v>
      </c>
      <c r="F82" s="55" t="s">
        <v>16</v>
      </c>
      <c r="G82" s="40" t="s">
        <v>158</v>
      </c>
      <c r="H82" s="64" t="s">
        <v>16</v>
      </c>
      <c r="I82" s="64" t="s">
        <v>16</v>
      </c>
      <c r="J82" s="64" t="s">
        <v>16</v>
      </c>
      <c r="K82" s="64" t="s">
        <v>16</v>
      </c>
      <c r="L82" s="3"/>
      <c r="M82" s="3"/>
      <c r="N82" s="3"/>
      <c r="O82" s="64" t="s">
        <v>24</v>
      </c>
    </row>
    <row r="83" spans="1:15" ht="132.75" customHeight="1">
      <c r="A83" s="20"/>
      <c r="B83" s="26" t="s">
        <v>148</v>
      </c>
      <c r="C83" s="36" t="s">
        <v>71</v>
      </c>
      <c r="D83" s="38" t="s">
        <v>74</v>
      </c>
      <c r="E83" s="47" t="s">
        <v>16</v>
      </c>
      <c r="F83" s="55" t="s">
        <v>16</v>
      </c>
      <c r="G83" s="40" t="s">
        <v>158</v>
      </c>
      <c r="H83" s="47" t="s">
        <v>16</v>
      </c>
      <c r="I83" s="47" t="s">
        <v>16</v>
      </c>
      <c r="J83" s="47" t="s">
        <v>16</v>
      </c>
      <c r="K83" s="47" t="s">
        <v>16</v>
      </c>
      <c r="L83" s="3"/>
      <c r="M83" s="3"/>
      <c r="N83" s="3"/>
      <c r="O83" s="47" t="s">
        <v>24</v>
      </c>
    </row>
    <row r="84" spans="1:15" s="49" customFormat="1" ht="145.5" customHeight="1">
      <c r="A84" s="48" t="s">
        <v>34</v>
      </c>
      <c r="B84" s="16" t="s">
        <v>132</v>
      </c>
      <c r="C84" s="33" t="s">
        <v>71</v>
      </c>
      <c r="D84" s="34" t="s">
        <v>74</v>
      </c>
      <c r="E84" s="8" t="s">
        <v>124</v>
      </c>
      <c r="F84" s="37" t="s">
        <v>157</v>
      </c>
      <c r="G84" s="31" t="s">
        <v>158</v>
      </c>
      <c r="H84" s="41">
        <f>K84+J84+I84</f>
        <v>82600</v>
      </c>
      <c r="I84" s="68">
        <v>0</v>
      </c>
      <c r="J84" s="25">
        <v>0</v>
      </c>
      <c r="K84" s="25">
        <f>K85</f>
        <v>82600</v>
      </c>
      <c r="L84" s="3" t="s">
        <v>24</v>
      </c>
      <c r="M84" s="3" t="s">
        <v>24</v>
      </c>
      <c r="N84" s="3" t="s">
        <v>24</v>
      </c>
      <c r="O84" s="3" t="s">
        <v>24</v>
      </c>
    </row>
    <row r="85" spans="1:15" ht="114" customHeight="1">
      <c r="A85" s="20" t="s">
        <v>22</v>
      </c>
      <c r="B85" s="18" t="s">
        <v>121</v>
      </c>
      <c r="C85" s="36" t="s">
        <v>71</v>
      </c>
      <c r="D85" s="38" t="s">
        <v>74</v>
      </c>
      <c r="E85" s="47" t="s">
        <v>16</v>
      </c>
      <c r="F85" s="39" t="s">
        <v>157</v>
      </c>
      <c r="G85" s="40" t="s">
        <v>158</v>
      </c>
      <c r="H85" s="41">
        <f>K85+J85+I85</f>
        <v>82600</v>
      </c>
      <c r="I85" s="41">
        <v>0</v>
      </c>
      <c r="J85" s="41">
        <v>0</v>
      </c>
      <c r="K85" s="41">
        <v>82600</v>
      </c>
      <c r="L85" s="47" t="s">
        <v>24</v>
      </c>
      <c r="M85" s="47" t="s">
        <v>24</v>
      </c>
      <c r="N85" s="47" t="s">
        <v>24</v>
      </c>
      <c r="O85" s="47" t="s">
        <v>24</v>
      </c>
    </row>
    <row r="86" spans="1:15" ht="120.75" customHeight="1">
      <c r="A86" s="20"/>
      <c r="B86" s="26" t="s">
        <v>149</v>
      </c>
      <c r="C86" s="36" t="s">
        <v>71</v>
      </c>
      <c r="D86" s="38" t="s">
        <v>74</v>
      </c>
      <c r="E86" s="64" t="s">
        <v>16</v>
      </c>
      <c r="F86" s="55" t="s">
        <v>16</v>
      </c>
      <c r="G86" s="40" t="s">
        <v>158</v>
      </c>
      <c r="H86" s="64" t="s">
        <v>16</v>
      </c>
      <c r="I86" s="64" t="s">
        <v>16</v>
      </c>
      <c r="J86" s="64" t="s">
        <v>16</v>
      </c>
      <c r="K86" s="64" t="s">
        <v>16</v>
      </c>
      <c r="L86" s="64"/>
      <c r="M86" s="64"/>
      <c r="N86" s="64"/>
      <c r="O86" s="64" t="s">
        <v>24</v>
      </c>
    </row>
    <row r="87" spans="1:15" s="49" customFormat="1" ht="120.75" customHeight="1">
      <c r="A87" s="48" t="s">
        <v>27</v>
      </c>
      <c r="B87" s="16" t="s">
        <v>133</v>
      </c>
      <c r="C87" s="33" t="s">
        <v>71</v>
      </c>
      <c r="D87" s="34" t="s">
        <v>74</v>
      </c>
      <c r="E87" s="8"/>
      <c r="F87" s="37" t="s">
        <v>157</v>
      </c>
      <c r="G87" s="31" t="s">
        <v>158</v>
      </c>
      <c r="H87" s="41">
        <f>I87+J87+K87</f>
        <v>0</v>
      </c>
      <c r="I87" s="25">
        <v>0</v>
      </c>
      <c r="J87" s="25">
        <v>0</v>
      </c>
      <c r="K87" s="25">
        <f>K88</f>
        <v>0</v>
      </c>
      <c r="L87" s="3" t="s">
        <v>24</v>
      </c>
      <c r="M87" s="3" t="s">
        <v>24</v>
      </c>
      <c r="N87" s="3" t="s">
        <v>24</v>
      </c>
      <c r="O87" s="3" t="s">
        <v>24</v>
      </c>
    </row>
    <row r="88" spans="1:15" ht="117" customHeight="1">
      <c r="A88" s="20" t="s">
        <v>29</v>
      </c>
      <c r="B88" s="18" t="s">
        <v>122</v>
      </c>
      <c r="C88" s="36" t="s">
        <v>71</v>
      </c>
      <c r="D88" s="38" t="s">
        <v>74</v>
      </c>
      <c r="E88" s="64" t="s">
        <v>16</v>
      </c>
      <c r="F88" s="39" t="s">
        <v>157</v>
      </c>
      <c r="G88" s="40" t="s">
        <v>158</v>
      </c>
      <c r="H88" s="41">
        <f>I88+J88+K88</f>
        <v>0</v>
      </c>
      <c r="I88" s="41">
        <v>0</v>
      </c>
      <c r="J88" s="41">
        <v>0</v>
      </c>
      <c r="K88" s="41">
        <v>0</v>
      </c>
      <c r="L88" s="47"/>
      <c r="M88" s="47" t="s">
        <v>24</v>
      </c>
      <c r="N88" s="47" t="s">
        <v>24</v>
      </c>
      <c r="O88" s="47"/>
    </row>
    <row r="89" spans="1:15" ht="141.75" customHeight="1">
      <c r="A89" s="20"/>
      <c r="B89" s="26" t="s">
        <v>150</v>
      </c>
      <c r="C89" s="36" t="s">
        <v>71</v>
      </c>
      <c r="D89" s="38" t="s">
        <v>74</v>
      </c>
      <c r="E89" s="64" t="s">
        <v>16</v>
      </c>
      <c r="F89" s="55" t="s">
        <v>16</v>
      </c>
      <c r="G89" s="40" t="s">
        <v>158</v>
      </c>
      <c r="H89" s="64" t="s">
        <v>16</v>
      </c>
      <c r="I89" s="64" t="s">
        <v>16</v>
      </c>
      <c r="J89" s="64" t="s">
        <v>16</v>
      </c>
      <c r="K89" s="64" t="s">
        <v>16</v>
      </c>
      <c r="L89" s="3"/>
      <c r="M89" s="3"/>
      <c r="N89" s="3"/>
      <c r="O89" s="64" t="s">
        <v>24</v>
      </c>
    </row>
    <row r="90" spans="1:15" s="49" customFormat="1" ht="4.5" hidden="1" customHeight="1">
      <c r="A90" s="48" t="s">
        <v>30</v>
      </c>
      <c r="B90" s="16" t="s">
        <v>134</v>
      </c>
      <c r="C90" s="33" t="s">
        <v>71</v>
      </c>
      <c r="D90" s="34" t="s">
        <v>74</v>
      </c>
      <c r="E90" s="8" t="s">
        <v>41</v>
      </c>
      <c r="F90" s="37" t="s">
        <v>157</v>
      </c>
      <c r="G90" s="31" t="s">
        <v>158</v>
      </c>
      <c r="H90" s="25">
        <f>H91+H92</f>
        <v>0</v>
      </c>
      <c r="I90" s="25">
        <v>0</v>
      </c>
      <c r="J90" s="25">
        <f>J91+J92</f>
        <v>0</v>
      </c>
      <c r="K90" s="25">
        <f>K91+K92</f>
        <v>0</v>
      </c>
      <c r="L90" s="3" t="s">
        <v>24</v>
      </c>
      <c r="M90" s="3" t="s">
        <v>24</v>
      </c>
      <c r="N90" s="3" t="s">
        <v>24</v>
      </c>
      <c r="O90" s="3" t="s">
        <v>24</v>
      </c>
    </row>
    <row r="91" spans="1:15" ht="141.75" hidden="1" customHeight="1">
      <c r="A91" s="20" t="s">
        <v>31</v>
      </c>
      <c r="B91" s="18" t="s">
        <v>69</v>
      </c>
      <c r="C91" s="36" t="s">
        <v>71</v>
      </c>
      <c r="D91" s="38" t="s">
        <v>74</v>
      </c>
      <c r="E91" s="62" t="s">
        <v>16</v>
      </c>
      <c r="F91" s="39" t="s">
        <v>157</v>
      </c>
      <c r="G91" s="40" t="s">
        <v>158</v>
      </c>
      <c r="H91" s="42">
        <v>0</v>
      </c>
      <c r="I91" s="41">
        <v>0</v>
      </c>
      <c r="J91" s="41">
        <v>0</v>
      </c>
      <c r="K91" s="41">
        <v>0</v>
      </c>
      <c r="L91" s="62" t="s">
        <v>24</v>
      </c>
      <c r="M91" s="62" t="s">
        <v>24</v>
      </c>
      <c r="N91" s="62"/>
      <c r="O91" s="62"/>
    </row>
    <row r="92" spans="1:15" ht="121.5" hidden="1" customHeight="1">
      <c r="A92" s="20" t="s">
        <v>32</v>
      </c>
      <c r="B92" s="18" t="s">
        <v>70</v>
      </c>
      <c r="C92" s="36" t="s">
        <v>71</v>
      </c>
      <c r="D92" s="38" t="s">
        <v>74</v>
      </c>
      <c r="E92" s="62" t="s">
        <v>16</v>
      </c>
      <c r="F92" s="39" t="s">
        <v>157</v>
      </c>
      <c r="G92" s="40" t="s">
        <v>158</v>
      </c>
      <c r="H92" s="41">
        <f>I92+J92+K92</f>
        <v>0</v>
      </c>
      <c r="I92" s="41">
        <v>0</v>
      </c>
      <c r="J92" s="41">
        <v>0</v>
      </c>
      <c r="K92" s="41">
        <v>0</v>
      </c>
      <c r="L92" s="62"/>
      <c r="M92" s="62" t="s">
        <v>24</v>
      </c>
      <c r="N92" s="62" t="s">
        <v>24</v>
      </c>
      <c r="O92" s="62" t="s">
        <v>24</v>
      </c>
    </row>
    <row r="93" spans="1:15" ht="92.25" hidden="1" customHeight="1">
      <c r="A93" s="20"/>
      <c r="B93" s="22" t="s">
        <v>151</v>
      </c>
      <c r="C93" s="36" t="s">
        <v>71</v>
      </c>
      <c r="D93" s="38" t="s">
        <v>74</v>
      </c>
      <c r="E93" s="62" t="s">
        <v>16</v>
      </c>
      <c r="F93" s="55" t="s">
        <v>16</v>
      </c>
      <c r="G93" s="40" t="s">
        <v>158</v>
      </c>
      <c r="H93" s="62" t="s">
        <v>16</v>
      </c>
      <c r="I93" s="62" t="s">
        <v>16</v>
      </c>
      <c r="J93" s="62" t="s">
        <v>16</v>
      </c>
      <c r="K93" s="62" t="s">
        <v>16</v>
      </c>
      <c r="L93" s="3"/>
      <c r="M93" s="3"/>
      <c r="N93" s="3"/>
      <c r="O93" s="62" t="s">
        <v>24</v>
      </c>
    </row>
    <row r="94" spans="1:15" ht="34.5" customHeight="1">
      <c r="A94" s="20"/>
      <c r="B94" s="7" t="s">
        <v>40</v>
      </c>
      <c r="C94" s="3" t="s">
        <v>16</v>
      </c>
      <c r="D94" s="3" t="s">
        <v>16</v>
      </c>
      <c r="E94" s="3" t="s">
        <v>16</v>
      </c>
      <c r="F94" s="3" t="s">
        <v>16</v>
      </c>
      <c r="G94" s="3" t="s">
        <v>16</v>
      </c>
      <c r="H94" s="25">
        <f>H90+H87+H84+H79</f>
        <v>927900</v>
      </c>
      <c r="I94" s="25">
        <f>I90+I87+I84+I79</f>
        <v>0</v>
      </c>
      <c r="J94" s="25">
        <f>J90+J87+J84+J79</f>
        <v>0</v>
      </c>
      <c r="K94" s="25">
        <f>K90+K87+K84+K79</f>
        <v>927900</v>
      </c>
      <c r="L94" s="3" t="s">
        <v>16</v>
      </c>
      <c r="M94" s="3" t="s">
        <v>16</v>
      </c>
      <c r="N94" s="3" t="s">
        <v>16</v>
      </c>
      <c r="O94" s="3" t="s">
        <v>16</v>
      </c>
    </row>
    <row r="95" spans="1:15" ht="41.25" customHeight="1">
      <c r="A95" s="14"/>
      <c r="B95" s="91" t="s">
        <v>77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3"/>
    </row>
    <row r="96" spans="1:15" s="49" customFormat="1" ht="122.25" customHeight="1">
      <c r="A96" s="48" t="s">
        <v>1</v>
      </c>
      <c r="B96" s="16" t="s">
        <v>135</v>
      </c>
      <c r="C96" s="16" t="s">
        <v>72</v>
      </c>
      <c r="D96" s="8" t="s">
        <v>75</v>
      </c>
      <c r="E96" s="8" t="s">
        <v>53</v>
      </c>
      <c r="F96" s="37" t="s">
        <v>157</v>
      </c>
      <c r="G96" s="31" t="s">
        <v>158</v>
      </c>
      <c r="H96" s="41">
        <f>I96+J96+K96</f>
        <v>8875000</v>
      </c>
      <c r="I96" s="25">
        <v>0</v>
      </c>
      <c r="J96" s="25">
        <v>0</v>
      </c>
      <c r="K96" s="25">
        <f>K97+K98+K99</f>
        <v>8875000</v>
      </c>
      <c r="L96" s="3" t="s">
        <v>24</v>
      </c>
      <c r="M96" s="3" t="s">
        <v>24</v>
      </c>
      <c r="N96" s="3" t="s">
        <v>24</v>
      </c>
      <c r="O96" s="3" t="s">
        <v>24</v>
      </c>
    </row>
    <row r="97" spans="1:15" s="49" customFormat="1" ht="106.5" customHeight="1">
      <c r="A97" s="20" t="s">
        <v>33</v>
      </c>
      <c r="B97" s="18" t="s">
        <v>136</v>
      </c>
      <c r="C97" s="18" t="s">
        <v>72</v>
      </c>
      <c r="D97" s="19" t="s">
        <v>75</v>
      </c>
      <c r="E97" s="69" t="s">
        <v>16</v>
      </c>
      <c r="F97" s="39" t="s">
        <v>157</v>
      </c>
      <c r="G97" s="40" t="s">
        <v>158</v>
      </c>
      <c r="H97" s="41">
        <f>I97+J97+K97</f>
        <v>8875000</v>
      </c>
      <c r="I97" s="41">
        <v>0</v>
      </c>
      <c r="J97" s="41">
        <v>0</v>
      </c>
      <c r="K97" s="41">
        <v>8875000</v>
      </c>
      <c r="L97" s="69" t="s">
        <v>24</v>
      </c>
      <c r="M97" s="69" t="s">
        <v>24</v>
      </c>
      <c r="N97" s="69" t="s">
        <v>24</v>
      </c>
      <c r="O97" s="69" t="s">
        <v>24</v>
      </c>
    </row>
    <row r="98" spans="1:15" ht="72.75" customHeight="1">
      <c r="A98" s="20" t="s">
        <v>2</v>
      </c>
      <c r="B98" s="18" t="s">
        <v>137</v>
      </c>
      <c r="C98" s="18" t="s">
        <v>72</v>
      </c>
      <c r="D98" s="19" t="s">
        <v>75</v>
      </c>
      <c r="E98" s="64" t="s">
        <v>16</v>
      </c>
      <c r="F98" s="39" t="s">
        <v>157</v>
      </c>
      <c r="G98" s="40" t="s">
        <v>158</v>
      </c>
      <c r="H98" s="42">
        <v>0</v>
      </c>
      <c r="I98" s="41">
        <v>0</v>
      </c>
      <c r="J98" s="41">
        <v>0</v>
      </c>
      <c r="K98" s="41">
        <v>0</v>
      </c>
      <c r="L98" s="64" t="s">
        <v>24</v>
      </c>
      <c r="M98" s="64" t="s">
        <v>24</v>
      </c>
      <c r="N98" s="64" t="s">
        <v>24</v>
      </c>
      <c r="O98" s="64" t="s">
        <v>24</v>
      </c>
    </row>
    <row r="99" spans="1:15" ht="71.25" customHeight="1">
      <c r="A99" s="20" t="s">
        <v>3</v>
      </c>
      <c r="B99" s="18" t="s">
        <v>138</v>
      </c>
      <c r="C99" s="18" t="s">
        <v>72</v>
      </c>
      <c r="D99" s="19" t="s">
        <v>75</v>
      </c>
      <c r="E99" s="64" t="s">
        <v>16</v>
      </c>
      <c r="F99" s="39" t="s">
        <v>157</v>
      </c>
      <c r="G99" s="40" t="s">
        <v>158</v>
      </c>
      <c r="H99" s="42">
        <v>0</v>
      </c>
      <c r="I99" s="41">
        <v>0</v>
      </c>
      <c r="J99" s="41">
        <v>0</v>
      </c>
      <c r="K99" s="41">
        <v>0</v>
      </c>
      <c r="L99" s="64" t="s">
        <v>24</v>
      </c>
      <c r="M99" s="64" t="s">
        <v>24</v>
      </c>
      <c r="N99" s="64" t="s">
        <v>24</v>
      </c>
      <c r="O99" s="64" t="s">
        <v>24</v>
      </c>
    </row>
    <row r="100" spans="1:15" ht="84" customHeight="1">
      <c r="A100" s="20"/>
      <c r="B100" s="26" t="s">
        <v>152</v>
      </c>
      <c r="C100" s="18" t="s">
        <v>72</v>
      </c>
      <c r="D100" s="19" t="s">
        <v>75</v>
      </c>
      <c r="E100" s="64" t="s">
        <v>16</v>
      </c>
      <c r="F100" s="55" t="s">
        <v>16</v>
      </c>
      <c r="G100" s="40" t="s">
        <v>158</v>
      </c>
      <c r="H100" s="64" t="s">
        <v>16</v>
      </c>
      <c r="I100" s="64" t="s">
        <v>16</v>
      </c>
      <c r="J100" s="64" t="s">
        <v>16</v>
      </c>
      <c r="K100" s="64" t="s">
        <v>16</v>
      </c>
      <c r="L100" s="3"/>
      <c r="M100" s="3"/>
      <c r="N100" s="3"/>
      <c r="O100" s="64" t="s">
        <v>24</v>
      </c>
    </row>
    <row r="101" spans="1:15" ht="89.25" customHeight="1">
      <c r="A101" s="20"/>
      <c r="B101" s="26" t="s">
        <v>153</v>
      </c>
      <c r="C101" s="18" t="s">
        <v>72</v>
      </c>
      <c r="D101" s="19" t="s">
        <v>75</v>
      </c>
      <c r="E101" s="64" t="s">
        <v>16</v>
      </c>
      <c r="F101" s="55" t="s">
        <v>16</v>
      </c>
      <c r="G101" s="40" t="s">
        <v>158</v>
      </c>
      <c r="H101" s="64" t="s">
        <v>16</v>
      </c>
      <c r="I101" s="64" t="s">
        <v>16</v>
      </c>
      <c r="J101" s="64" t="s">
        <v>16</v>
      </c>
      <c r="K101" s="64" t="s">
        <v>16</v>
      </c>
      <c r="L101" s="3"/>
      <c r="M101" s="3"/>
      <c r="N101" s="3"/>
      <c r="O101" s="64" t="s">
        <v>24</v>
      </c>
    </row>
    <row r="102" spans="1:15" ht="24" customHeight="1">
      <c r="A102" s="20"/>
      <c r="B102" s="7" t="s">
        <v>140</v>
      </c>
      <c r="C102" s="3" t="s">
        <v>16</v>
      </c>
      <c r="D102" s="3" t="s">
        <v>16</v>
      </c>
      <c r="E102" s="3" t="s">
        <v>16</v>
      </c>
      <c r="F102" s="3" t="s">
        <v>16</v>
      </c>
      <c r="G102" s="3" t="s">
        <v>16</v>
      </c>
      <c r="H102" s="32">
        <f>H96</f>
        <v>8875000</v>
      </c>
      <c r="I102" s="25">
        <f>I96</f>
        <v>0</v>
      </c>
      <c r="J102" s="25">
        <f>J96</f>
        <v>0</v>
      </c>
      <c r="K102" s="32">
        <f>K96</f>
        <v>8875000</v>
      </c>
      <c r="L102" s="3" t="s">
        <v>16</v>
      </c>
      <c r="M102" s="3" t="s">
        <v>16</v>
      </c>
      <c r="N102" s="3" t="s">
        <v>16</v>
      </c>
      <c r="O102" s="3" t="s">
        <v>16</v>
      </c>
    </row>
    <row r="103" spans="1:15" ht="4.5" customHeight="1">
      <c r="A103" s="20"/>
      <c r="B103" s="21" t="s">
        <v>7</v>
      </c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25" t="e">
        <f>H102+#REF!+#REF!+#REF!+H36</f>
        <v>#REF!</v>
      </c>
      <c r="I103" s="25" t="e">
        <f>I102+#REF!+#REF!+#REF!+I36</f>
        <v>#REF!</v>
      </c>
      <c r="J103" s="25" t="e">
        <f>J102+#REF!+#REF!+#REF!+J36</f>
        <v>#REF!</v>
      </c>
      <c r="K103" s="25" t="e">
        <f>K102+#REF!+#REF!+#REF!+K36</f>
        <v>#REF!</v>
      </c>
      <c r="L103" s="3" t="s">
        <v>16</v>
      </c>
      <c r="M103" s="3" t="s">
        <v>16</v>
      </c>
      <c r="N103" s="3" t="s">
        <v>16</v>
      </c>
      <c r="O103" s="3" t="s">
        <v>16</v>
      </c>
    </row>
  </sheetData>
  <autoFilter ref="A13:O68"/>
  <mergeCells count="29">
    <mergeCell ref="L3:O3"/>
    <mergeCell ref="B69:O69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37:O37"/>
    <mergeCell ref="B14:O14"/>
    <mergeCell ref="E10:E12"/>
    <mergeCell ref="L2:O2"/>
    <mergeCell ref="B78:O78"/>
    <mergeCell ref="B95:O95"/>
    <mergeCell ref="F10:F12"/>
    <mergeCell ref="G10:G12"/>
    <mergeCell ref="B49:O49"/>
    <mergeCell ref="H10:K10"/>
    <mergeCell ref="L10:O10"/>
    <mergeCell ref="H11:H12"/>
    <mergeCell ref="L11:L12"/>
    <mergeCell ref="I11:K11"/>
    <mergeCell ref="M11:M12"/>
    <mergeCell ref="N11:N12"/>
    <mergeCell ref="O11:O12"/>
  </mergeCells>
  <pageMargins left="0" right="0" top="0.31496062992125984" bottom="0.31496062992125984" header="0" footer="0"/>
  <pageSetup paperSize="9" scale="4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2022-11-08T13:30:31Z</cp:lastPrinted>
  <dcterms:created xsi:type="dcterms:W3CDTF">2012-09-21T04:58:23Z</dcterms:created>
  <dcterms:modified xsi:type="dcterms:W3CDTF">2022-11-08T13:30:50Z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-446038813</vt:i4>
  </property>
  <property fmtid="{D5CDD505-2E9C-101B-9397-08002B2CF9AE}" pid="3" name="_NewReviewCycle">
    <vt:lpwstr/>
  </property>
  <property fmtid="{D5CDD505-2E9C-101B-9397-08002B2CF9AE}" pid="4" name="_EmailSubject">
    <vt:lpwstr>для Сергея Викторовича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7" name="_ReviewingToolsShownOnce">
    <vt:lpwstr/>
  </property>
</Properties>
</file>